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<sst xmlns="http://schemas.openxmlformats.org/spreadsheetml/2006/main" count="58" uniqueCount="58">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</sst>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11665043.18</v>
      </c>
      <c r="C4" s="14">
        <f>SUM(C5:C11)</f>
        <v>21460327.059999999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31927.73</v>
      </c>
      <c r="C9" s="15">
        <v>118300.52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11633115.449999999</v>
      </c>
      <c r="C11" s="15">
        <v>21342026.539999999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259267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259267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11665043.18</v>
      </c>
      <c r="C24" s="16">
        <f>SUM(C4+C13+C17)</f>
        <v>21719594.059999999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9666156.6099999994</v>
      </c>
      <c r="C27" s="14">
        <f>SUM(C28:C30)</f>
        <v>18072044.649999999</v>
      </c>
      <c r="D27" s="2"/>
    </row>
    <row r="28" spans="1:5" ht="11.25" customHeight="1" x14ac:dyDescent="0.2">
      <c r="A28" s="8" t="s">
        <v>37</v>
      </c>
      <c r="B28" s="15">
        <v>4846692.97</v>
      </c>
      <c r="C28" s="15">
        <v>9735285.2699999996</v>
      </c>
      <c r="D28" s="4">
        <v>5110</v>
      </c>
    </row>
    <row r="29" spans="1:5" ht="11.25" customHeight="1" x14ac:dyDescent="0.2">
      <c r="A29" s="8" t="s">
        <v>16</v>
      </c>
      <c r="B29" s="15">
        <v>1135876.48</v>
      </c>
      <c r="C29" s="15">
        <v>1930217.69</v>
      </c>
      <c r="D29" s="4">
        <v>5120</v>
      </c>
    </row>
    <row r="30" spans="1:5" ht="11.25" customHeight="1" x14ac:dyDescent="0.2">
      <c r="A30" s="8" t="s">
        <v>17</v>
      </c>
      <c r="B30" s="15">
        <v>3683587.16</v>
      </c>
      <c r="C30" s="15">
        <v>6406541.6900000004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10994583.560000001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10994583.560000001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865688.81</v>
      </c>
      <c r="D55" s="2"/>
    </row>
    <row r="56" spans="1:4" ht="11.25" customHeight="1" x14ac:dyDescent="0.2">
      <c r="A56" s="8" t="s">
        <v>31</v>
      </c>
      <c r="B56" s="15">
        <v>0</v>
      </c>
      <c r="C56" s="15">
        <v>865688.81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9666156.6099999994</v>
      </c>
      <c r="C66" s="16">
        <f>C63+C55+C48+C43+C32+C27</f>
        <v>29932317.02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1998886.5700000003</v>
      </c>
      <c r="C68" s="14">
        <f>C24-C66</f>
        <v>-8212722.9600000009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2019-05-15T20:49:00Z</cp:lastPrinted>
  <dcterms:created xsi:type="dcterms:W3CDTF">2012-12-11T20:29:16Z</dcterms:created>
  <dcterms:modified xsi:type="dcterms:W3CDTF">2022-07-29T18:27:09Z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