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2\2DO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C3" i="5" l="1"/>
  <c r="B3" i="5"/>
  <c r="B24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<sst xmlns="http://schemas.openxmlformats.org/spreadsheetml/2006/main" count="55" uniqueCount="55">
  <si>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</si>
  <si>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</si>
  <si>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</si>
  <si>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</si>
  <si>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</si>
  <si>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</si>
  <si>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</si>
  <si>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</si>
  <si>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</si>
  <si>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</si>
  <si>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</si>
  <si>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</si>
  <si>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</si>
  <si>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</si>
  <si>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</si>
  <si>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</si>
  <si>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</si>
  <si>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</si>
  <si>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</si>
  <si>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</si>
  <si>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</si>
  <si>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</si>
  <si>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</si>
  <si>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</si>
  <si>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</si>
  <si>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</si>
  <si>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</si>
  <si>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</si>
  <si>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</si>
  <si>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</si>
  <si>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</si>
  <si>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</si>
  <si>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</si>
  <si>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</si>
  <si>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</si>
  <si>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</si>
  <si>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</si>
  <si>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</si>
  <si>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</si>
  <si>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</si>
  <si>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</si>
  <si>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</si>
  <si>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</si>
  <si>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</si>
  <si>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</si>
  <si>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</si>
  <si>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</si>
  <si>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</si>
  <si>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</si>
  <si>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</si>
  <si>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</si>
  <si>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</si>
  <si>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</si>
  <si>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</si>
  <si>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Cambios en la Situación Financiera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</si>
</sst>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2196948.98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1715492.69</v>
      </c>
    </row>
    <row r="5" spans="1:3" ht="11.25" customHeight="1" x14ac:dyDescent="0.2">
      <c r="A5" s="10" t="s">
        <v>14</v>
      </c>
      <c r="B5" s="16">
        <v>0</v>
      </c>
      <c r="C5" s="16">
        <v>1191545.67</v>
      </c>
    </row>
    <row r="6" spans="1:3" ht="11.25" customHeight="1" x14ac:dyDescent="0.2">
      <c r="A6" s="10" t="s">
        <v>15</v>
      </c>
      <c r="B6" s="16">
        <v>0</v>
      </c>
      <c r="C6" s="16">
        <v>523947.02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481456.29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481456.29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303409.64</v>
      </c>
      <c r="C24" s="15">
        <f>C25+C35</f>
        <v>0</v>
      </c>
    </row>
    <row r="25" spans="1:3" ht="11.25" customHeight="1" x14ac:dyDescent="0.2">
      <c r="A25" s="9" t="s">
        <v>9</v>
      </c>
      <c r="B25" s="15">
        <f>SUM(B26:B33)</f>
        <v>303409.64</v>
      </c>
      <c r="C25" s="15">
        <f>SUM(C26:C33)</f>
        <v>0</v>
      </c>
    </row>
    <row r="26" spans="1:3" ht="11.25" customHeight="1" x14ac:dyDescent="0.2">
      <c r="A26" s="10" t="s">
        <v>28</v>
      </c>
      <c r="B26" s="16">
        <v>303409.64</v>
      </c>
      <c r="C26" s="16">
        <v>0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10211609.529999999</v>
      </c>
      <c r="C43" s="15">
        <f>C45+C50+C57</f>
        <v>8318070.1900000004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10211609.529999999</v>
      </c>
      <c r="C50" s="15">
        <f>SUM(C51:C55)</f>
        <v>8318070.1900000004</v>
      </c>
    </row>
    <row r="51" spans="1:3" ht="11.25" customHeight="1" x14ac:dyDescent="0.2">
      <c r="A51" s="10" t="s">
        <v>43</v>
      </c>
      <c r="B51" s="16">
        <v>10211609.529999999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8318070.1900000004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2017-12-15T19:17:38Z</cp:lastPrinted>
  <dcterms:created xsi:type="dcterms:W3CDTF">2012-12-11T20:26:08Z</dcterms:created>
  <dcterms:modified xsi:type="dcterms:W3CDTF">2022-07-29T18:27:39Z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