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ENTA PUBLICA 2022\2DO TRIMESTRE\"/>
    </mc:Choice>
  </mc:AlternateContent>
  <bookViews>
    <workbookView xWindow="0" yWindow="0" windowWidth="21600" windowHeight="10080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62913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B3" i="2" l="1"/>
  <c r="C3" i="2"/>
  <c r="E12" i="2"/>
  <c r="D3" i="2"/>
  <c r="E4" i="2"/>
  <c r="F12" i="2"/>
  <c r="F4" i="2"/>
  <c r="E3" i="2" l="1"/>
  <c r="F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<sst xmlns="http://schemas.openxmlformats.org/spreadsheetml/2006/main" count="27" uniqueCount="27">
  <si>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</si>
  <si>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</si>
  <si>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</si>
  <si>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</si>
  <si>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</si>
  <si>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</si>
  <si>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</si>
  <si>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</si>
  <si>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</si>
  <si>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</si>
  <si>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</si>
  <si>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</si>
  <si>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</si>
  <si>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</si>
  <si>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</si>
  <si>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</si>
  <si>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</si>
  <si>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</si>
  <si>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</si>
  <si>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</si>
  <si>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</si>
  <si>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</si>
  <si>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</si>
  <si>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</si>
  <si>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Variación Del Periodo</t>
  </si>
  <si>
    <t>Bajo protesta de decir verdad declaramos que los Estados Financieros y sus notas, son razonablemente correctos y son responsabilidad del emisor.</t>
  </si>
  <si>
    <t>Sistema Municipal de Agua Potable y Alcantarillado de Jaral del Progreso, Gto.
Estado Analítico del Activo
Del 1 de Enero al 30 de Junio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</si>
</sst>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zoomScaleNormal="100" workbookViewId="0">
      <selection sqref="A1:F1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24</v>
      </c>
    </row>
    <row r="3" spans="1:6" x14ac:dyDescent="0.2">
      <c r="A3" s="4" t="s">
        <v>0</v>
      </c>
      <c r="B3" s="8">
        <f>B4+B12</f>
        <v>15730722.75</v>
      </c>
      <c r="C3" s="8">
        <f t="shared" ref="C3:F3" si="0">C4+C12</f>
        <v>18564486.629999999</v>
      </c>
      <c r="D3" s="8">
        <f t="shared" si="0"/>
        <v>16367537.649999999</v>
      </c>
      <c r="E3" s="8">
        <f t="shared" si="0"/>
        <v>17927671.730000004</v>
      </c>
      <c r="F3" s="8">
        <f t="shared" si="0"/>
        <v>2196948.9800000028</v>
      </c>
    </row>
    <row r="4" spans="1:6" x14ac:dyDescent="0.2">
      <c r="A4" s="5" t="s">
        <v>4</v>
      </c>
      <c r="B4" s="8">
        <f>SUM(B5:B11)</f>
        <v>6044648.4899999993</v>
      </c>
      <c r="C4" s="8">
        <f>SUM(C5:C11)</f>
        <v>18034777.84</v>
      </c>
      <c r="D4" s="8">
        <f>SUM(D5:D11)</f>
        <v>16319285.149999999</v>
      </c>
      <c r="E4" s="8">
        <f>SUM(E5:E11)</f>
        <v>7760141.1800000025</v>
      </c>
      <c r="F4" s="8">
        <f>SUM(F5:F11)</f>
        <v>1715492.6900000027</v>
      </c>
    </row>
    <row r="5" spans="1:6" x14ac:dyDescent="0.2">
      <c r="A5" s="6" t="s">
        <v>5</v>
      </c>
      <c r="B5" s="9">
        <v>2323627.7999999998</v>
      </c>
      <c r="C5" s="9">
        <v>16990355.120000001</v>
      </c>
      <c r="D5" s="9">
        <v>15798809.449999999</v>
      </c>
      <c r="E5" s="9">
        <f>B5+C5-D5</f>
        <v>3515173.4700000025</v>
      </c>
      <c r="F5" s="9">
        <f t="shared" ref="F5:F11" si="1">E5-B5</f>
        <v>1191545.6700000027</v>
      </c>
    </row>
    <row r="6" spans="1:6" x14ac:dyDescent="0.2">
      <c r="A6" s="6" t="s">
        <v>6</v>
      </c>
      <c r="B6" s="9">
        <v>3478496.31</v>
      </c>
      <c r="C6" s="9">
        <v>1044422.72</v>
      </c>
      <c r="D6" s="9">
        <v>520475.7</v>
      </c>
      <c r="E6" s="9">
        <f t="shared" ref="E6:E11" si="2">B6+C6-D6</f>
        <v>4002443.33</v>
      </c>
      <c r="F6" s="9">
        <f t="shared" si="1"/>
        <v>523947.02</v>
      </c>
    </row>
    <row r="7" spans="1:6" x14ac:dyDescent="0.2">
      <c r="A7" s="6" t="s">
        <v>7</v>
      </c>
      <c r="B7" s="9">
        <v>18471.68</v>
      </c>
      <c r="C7" s="9">
        <v>0</v>
      </c>
      <c r="D7" s="9">
        <v>0</v>
      </c>
      <c r="E7" s="9">
        <f t="shared" si="2"/>
        <v>18471.68</v>
      </c>
      <c r="F7" s="9">
        <f t="shared" si="1"/>
        <v>0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198802.92</v>
      </c>
      <c r="C9" s="9">
        <v>0</v>
      </c>
      <c r="D9" s="9">
        <v>0</v>
      </c>
      <c r="E9" s="9">
        <f t="shared" si="2"/>
        <v>198802.92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25249.78</v>
      </c>
      <c r="C11" s="9">
        <v>0</v>
      </c>
      <c r="D11" s="9">
        <v>0</v>
      </c>
      <c r="E11" s="9">
        <f t="shared" si="2"/>
        <v>25249.78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9686074.2599999998</v>
      </c>
      <c r="C12" s="8">
        <f>SUM(C13:C21)</f>
        <v>529708.79</v>
      </c>
      <c r="D12" s="8">
        <f>SUM(D13:D21)</f>
        <v>48252.5</v>
      </c>
      <c r="E12" s="8">
        <f>SUM(E13:E21)</f>
        <v>10167530.550000001</v>
      </c>
      <c r="F12" s="8">
        <f>SUM(F13:F21)</f>
        <v>481456.29000000004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5372434.0199999996</v>
      </c>
      <c r="C15" s="10">
        <v>0</v>
      </c>
      <c r="D15" s="10">
        <v>0</v>
      </c>
      <c r="E15" s="10">
        <f t="shared" si="4"/>
        <v>5372434.0199999996</v>
      </c>
      <c r="F15" s="10">
        <f t="shared" si="3"/>
        <v>0</v>
      </c>
    </row>
    <row r="16" spans="1:6" x14ac:dyDescent="0.2">
      <c r="A16" s="6" t="s">
        <v>14</v>
      </c>
      <c r="B16" s="9">
        <v>5789511.0099999998</v>
      </c>
      <c r="C16" s="9">
        <v>529708.79</v>
      </c>
      <c r="D16" s="9">
        <v>48252.5</v>
      </c>
      <c r="E16" s="9">
        <f t="shared" si="4"/>
        <v>6270967.2999999998</v>
      </c>
      <c r="F16" s="9">
        <f t="shared" si="3"/>
        <v>481456.29000000004</v>
      </c>
    </row>
    <row r="17" spans="1:6" x14ac:dyDescent="0.2">
      <c r="A17" s="6" t="s">
        <v>15</v>
      </c>
      <c r="B17" s="9">
        <v>131883.84</v>
      </c>
      <c r="C17" s="9">
        <v>0</v>
      </c>
      <c r="D17" s="9">
        <v>0</v>
      </c>
      <c r="E17" s="9">
        <f t="shared" si="4"/>
        <v>131883.84</v>
      </c>
      <c r="F17" s="9">
        <f t="shared" si="3"/>
        <v>0</v>
      </c>
    </row>
    <row r="18" spans="1:6" x14ac:dyDescent="0.2">
      <c r="A18" s="6" t="s">
        <v>16</v>
      </c>
      <c r="B18" s="9">
        <v>-4162916.02</v>
      </c>
      <c r="C18" s="9">
        <v>0</v>
      </c>
      <c r="D18" s="9">
        <v>0</v>
      </c>
      <c r="E18" s="9">
        <f t="shared" si="4"/>
        <v>-4162916.02</v>
      </c>
      <c r="F18" s="9">
        <f t="shared" si="3"/>
        <v>0</v>
      </c>
    </row>
    <row r="19" spans="1:6" x14ac:dyDescent="0.2">
      <c r="A19" s="6" t="s">
        <v>17</v>
      </c>
      <c r="B19" s="9">
        <v>2555161.41</v>
      </c>
      <c r="C19" s="9">
        <v>0</v>
      </c>
      <c r="D19" s="9">
        <v>0</v>
      </c>
      <c r="E19" s="9">
        <f t="shared" si="4"/>
        <v>2555161.41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25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Jefe Contabilidad</cp:lastModifiedBy>
  <cp:lastPrinted>2018-03-08T18:40:55Z</cp:lastPrinted>
  <dcterms:created xsi:type="dcterms:W3CDTF">2014-02-09T04:04:15Z</dcterms:created>
  <dcterms:modified xsi:type="dcterms:W3CDTF">2022-07-29T18:28:39Z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