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4to periodo 2019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G48" i="4" l="1"/>
  <c r="F48" i="4"/>
  <c r="G46" i="4"/>
  <c r="F46" i="4"/>
  <c r="G42" i="4"/>
  <c r="F42" i="4"/>
  <c r="G35" i="4"/>
  <c r="F35" i="4"/>
  <c r="G30" i="4"/>
  <c r="F30" i="4"/>
  <c r="C28" i="4"/>
  <c r="B28" i="4"/>
  <c r="G26" i="4"/>
  <c r="F26" i="4"/>
  <c r="C26" i="4"/>
  <c r="B26" i="4"/>
  <c r="G24" i="4"/>
  <c r="F24" i="4"/>
  <c r="G14" i="4"/>
  <c r="F14" i="4"/>
  <c r="C13" i="4"/>
  <c r="B13" i="4"/>
</calcChain>
</file>

<file path=xl/sharedStrings.xml><?xml version="1.0" encoding="utf-8"?>
<sst xmlns="http://schemas.openxmlformats.org/spreadsheetml/2006/main" count="61" uniqueCount="61">
  <si>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</si>
  <si>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</si>
  <si>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</si>
  <si>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</si>
  <si>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</si>
  <si>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</si>
  <si>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</si>
  <si>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</si>
  <si>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</si>
  <si>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</si>
  <si>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</si>
  <si>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</si>
  <si>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</si>
  <si>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</si>
  <si>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</si>
  <si>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</si>
  <si>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</si>
  <si>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</si>
  <si>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</si>
  <si>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</si>
  <si>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</si>
  <si>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</si>
  <si>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</si>
  <si>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</si>
  <si>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</si>
  <si>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</si>
  <si>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</si>
  <si>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</si>
  <si>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</si>
  <si>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</si>
  <si>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</si>
  <si>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</si>
  <si>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</si>
  <si>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</si>
  <si>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</si>
  <si>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</si>
  <si>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</si>
  <si>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</si>
  <si>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</si>
  <si>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</si>
  <si>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</si>
  <si>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</si>
  <si>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</si>
  <si>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</si>
  <si>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</si>
  <si>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</si>
  <si>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</si>
  <si>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</si>
  <si>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</si>
  <si>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</si>
  <si>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</si>
  <si>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</si>
  <si>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</si>
  <si>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</si>
  <si>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</si>
  <si>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</si>
  <si>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</si>
  <si>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</si>
  <si>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DE AGUA POTABLE Y ALCANTARILLADO DE JARAL DEL PROGRESO, GTO.
Estado de Situación Financiera
AL 31 DE DICIEMBRE DEL 2019</t>
  </si>
  <si>
    <t>LIC.JULIANA DURAN PARRA</t>
  </si>
  <si>
    <t>LAE.GERARDO GARCIA 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</si>
</sst>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topLeftCell="A28" zoomScaleNormal="100" zoomScaleSheetLayoutView="100" workbookViewId="0">
      <selection activeCell="A54" sqref="A54:E5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6" t="s">
        <v>58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8208100.1699999999</v>
      </c>
      <c r="C5" s="12">
        <v>4948758.49</v>
      </c>
      <c r="D5" s="17"/>
      <c r="E5" s="11" t="s">
        <v>41</v>
      </c>
      <c r="F5" s="12">
        <v>1073812.97</v>
      </c>
      <c r="G5" s="5">
        <v>938651.51</v>
      </c>
    </row>
    <row r="6" spans="1:7" x14ac:dyDescent="0.2">
      <c r="A6" s="30" t="s">
        <v>28</v>
      </c>
      <c r="B6" s="12">
        <v>3290829.02</v>
      </c>
      <c r="C6" s="12">
        <v>3605570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18471.68</v>
      </c>
      <c r="C7" s="12">
        <v>18271.68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198802.92</v>
      </c>
      <c r="C9" s="12">
        <v>230966.85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18749</v>
      </c>
      <c r="C11" s="12">
        <v>18749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11734952.789999999</v>
      </c>
      <c r="C13" s="10">
        <f>SUM(C5:C11)</f>
        <v>8822316.0199999996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1073812.97</v>
      </c>
      <c r="G14" s="5">
        <f>SUM(G5:G12)</f>
        <v>938651.51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5372434.0199999996</v>
      </c>
      <c r="C18" s="12">
        <v>7855880.0700000003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4428128.6500000004</v>
      </c>
      <c r="C19" s="12">
        <v>3684733.13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126371.84</v>
      </c>
      <c r="C20" s="12">
        <v>126371.84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-2707713.78</v>
      </c>
      <c r="C21" s="12">
        <v>-1951715.57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556642.41</v>
      </c>
      <c r="C22" s="12">
        <v>448642.41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7775863.1400000006</v>
      </c>
      <c r="C26" s="10">
        <f>SUM(C16:C24)</f>
        <v>10163911.879999999</v>
      </c>
      <c r="D26" s="17"/>
      <c r="E26" s="39" t="s">
        <v>57</v>
      </c>
      <c r="F26" s="10">
        <f>SUM(F24+F14)</f>
        <v>1073812.97</v>
      </c>
      <c r="G26" s="6">
        <f>SUM(G14+G24)</f>
        <v>938651.51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19510815.93</v>
      </c>
      <c r="C28" s="10">
        <f>C13+C26</f>
        <v>18986227.899999999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2510879.02</v>
      </c>
      <c r="G30" s="6">
        <f>SUM(G31:G33)</f>
        <v>2510879.02</v>
      </c>
    </row>
    <row r="31" spans="1:7" x14ac:dyDescent="0.2">
      <c r="A31" s="31"/>
      <c r="B31" s="15"/>
      <c r="C31" s="15"/>
      <c r="D31" s="17"/>
      <c r="E31" s="11" t="s">
        <v>2</v>
      </c>
      <c r="F31" s="12">
        <v>2510879.02</v>
      </c>
      <c r="G31" s="5">
        <v>2510879.02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15926123.940000001</v>
      </c>
      <c r="G35" s="6">
        <f>SUM(G36:G40)</f>
        <v>15536697.369999999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3316621.46</v>
      </c>
      <c r="G36" s="5">
        <v>3719766.17</v>
      </c>
    </row>
    <row r="37" spans="1:7" x14ac:dyDescent="0.2">
      <c r="A37" s="31"/>
      <c r="B37" s="15"/>
      <c r="C37" s="15"/>
      <c r="D37" s="17"/>
      <c r="E37" s="11" t="s">
        <v>19</v>
      </c>
      <c r="F37" s="12">
        <v>12609502.48</v>
      </c>
      <c r="G37" s="5">
        <v>11816931.199999999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18437002.960000001</v>
      </c>
      <c r="G46" s="5">
        <f>SUM(G42+G35+G30)</f>
        <v>18047576.390000001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19510815.93</v>
      </c>
      <c r="G48" s="20">
        <f>G46+G26</f>
        <v>18986227.900000002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4" spans="1:7" x14ac:dyDescent="0.2">
      <c r="A54" s="43" t="s">
        <v>59</v>
      </c>
      <c r="E54" s="45" t="s">
        <v>60</v>
      </c>
    </row>
    <row r="55" spans="1:7" x14ac:dyDescent="0.2">
      <c r="A55" s="44"/>
      <c r="E55" s="45"/>
    </row>
    <row r="56" spans="1:7" x14ac:dyDescent="0.2">
      <c r="A56" s="49"/>
      <c r="B56" s="49"/>
    </row>
  </sheetData>
  <sheetProtection formatCells="0" formatColumns="0" formatRows="0" autoFilter="0"/>
  <mergeCells count="2">
    <mergeCell ref="A1:G1"/>
    <mergeCell ref="A56:B56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2020-01-27T21:21:36Z</cp:lastPrinted>
  <dcterms:created xsi:type="dcterms:W3CDTF">2012-12-11T20:26:08Z</dcterms:created>
  <dcterms:modified xsi:type="dcterms:W3CDTF">2020-01-28T14:49:09Z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