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Formatos_CPB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<sst xmlns="http://schemas.openxmlformats.org/spreadsheetml/2006/main" count="61" uniqueCount="52">
  <si>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</si>
  <si>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</si>
  <si>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</si>
  <si>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</si>
  <si>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</si>
  <si>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</si>
  <si>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</si>
  <si>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</si>
  <si>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</si>
  <si>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</si>
  <si>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</si>
  <si>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</si>
  <si>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</si>
  <si>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</si>
  <si>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</si>
  <si>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</si>
  <si>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</si>
  <si>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</si>
  <si>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</si>
  <si>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</si>
  <si>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</si>
  <si>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</si>
  <si>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</si>
  <si>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</si>
  <si>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</si>
  <si>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</si>
  <si>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</si>
  <si>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</si>
  <si>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</si>
  <si>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</si>
  <si>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</si>
  <si>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</si>
  <si>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</si>
  <si>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</si>
  <si>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</si>
  <si>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</si>
  <si>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</si>
  <si>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</si>
  <si>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</si>
  <si>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</si>
  <si>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</si>
  <si>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</si>
  <si>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</si>
  <si>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</si>
  <si>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</si>
  <si>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</si>
  <si>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</si>
  <si>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</si>
  <si>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</si>
  <si>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</si>
  <si>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</si>
  <si>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MUNICIPAL DE AGUA POTABLE Y ALCANTARILLADO DE JARAL DEL PROGRESO, GTO.
ESTADO DE FLUJOS DE EFECTIVO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</si>
</sst>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21750758.199999999</v>
      </c>
      <c r="E5" s="14">
        <f>SUM(E6:E15)</f>
        <v>18663784.059999999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18462170.649999999</v>
      </c>
    </row>
    <row r="10" spans="1:5" x14ac:dyDescent="0.2">
      <c r="A10" s="26">
        <v>4150</v>
      </c>
      <c r="C10" s="15" t="s">
        <v>43</v>
      </c>
      <c r="D10" s="16">
        <v>272109.53000000003</v>
      </c>
      <c r="E10" s="17">
        <v>201355.46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21184609.149999999</v>
      </c>
      <c r="E12" s="17">
        <v>257.95</v>
      </c>
    </row>
    <row r="13" spans="1:5" ht="22.5" x14ac:dyDescent="0.2">
      <c r="A13" s="26">
        <v>4210</v>
      </c>
      <c r="C13" s="15" t="s">
        <v>46</v>
      </c>
      <c r="D13" s="16">
        <v>294039.52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16295848.469999999</v>
      </c>
      <c r="E16" s="14">
        <f>SUM(E17:E32)</f>
        <v>14591164.390000001</v>
      </c>
    </row>
    <row r="17" spans="1:5" x14ac:dyDescent="0.2">
      <c r="A17" s="26">
        <v>5110</v>
      </c>
      <c r="C17" s="15" t="s">
        <v>8</v>
      </c>
      <c r="D17" s="16">
        <v>8723876.8599999994</v>
      </c>
      <c r="E17" s="17">
        <v>8257586.5700000003</v>
      </c>
    </row>
    <row r="18" spans="1:5" x14ac:dyDescent="0.2">
      <c r="A18" s="26">
        <v>5120</v>
      </c>
      <c r="C18" s="15" t="s">
        <v>9</v>
      </c>
      <c r="D18" s="16">
        <v>1459699.55</v>
      </c>
      <c r="E18" s="17">
        <v>1572482.59</v>
      </c>
    </row>
    <row r="19" spans="1:5" x14ac:dyDescent="0.2">
      <c r="A19" s="26">
        <v>5130</v>
      </c>
      <c r="C19" s="15" t="s">
        <v>10</v>
      </c>
      <c r="D19" s="16">
        <v>6112272.0599999996</v>
      </c>
      <c r="E19" s="17">
        <v>4761095.2300000004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5454909.7300000004</v>
      </c>
      <c r="E33" s="14">
        <f>E5-E16</f>
        <v>4072619.6699999981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2483446.0499999998</v>
      </c>
    </row>
    <row r="37" spans="1:5" x14ac:dyDescent="0.2">
      <c r="A37" s="4"/>
      <c r="C37" s="15" t="s">
        <v>26</v>
      </c>
      <c r="D37" s="16">
        <v>0</v>
      </c>
      <c r="E37" s="17">
        <v>2483446.0499999998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1115150.05</v>
      </c>
      <c r="E40" s="14">
        <f>SUM(E41:E43)</f>
        <v>743395.52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1115150.05</v>
      </c>
      <c r="E42" s="17">
        <v>743395.52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-1115150.05</v>
      </c>
      <c r="E44" s="14">
        <f>E36-E40</f>
        <v>1740050.5299999998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-279377.86</v>
      </c>
      <c r="E47" s="14">
        <f>SUM(E48+E51)</f>
        <v>-2445128.52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-279377.86</v>
      </c>
      <c r="E51" s="17">
        <v>-2445128.52</v>
      </c>
    </row>
    <row r="52" spans="1:5" x14ac:dyDescent="0.2">
      <c r="A52" s="4"/>
      <c r="B52" s="11" t="s">
        <v>7</v>
      </c>
      <c r="C52" s="12"/>
      <c r="D52" s="13">
        <f>SUM(D53+D56)</f>
        <v>2315423.2400000002</v>
      </c>
      <c r="E52" s="14">
        <f>SUM(E53+E56)</f>
        <v>108200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2315423.2400000002</v>
      </c>
      <c r="E56" s="17">
        <v>108200</v>
      </c>
    </row>
    <row r="57" spans="1:5" x14ac:dyDescent="0.2">
      <c r="A57" s="18" t="s">
        <v>38</v>
      </c>
      <c r="C57" s="19"/>
      <c r="D57" s="13">
        <f>D47-D52</f>
        <v>-2594801.1</v>
      </c>
      <c r="E57" s="14">
        <f>E47-E52</f>
        <v>-2553328.52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1744958.58</v>
      </c>
      <c r="E59" s="14">
        <f>E57+E44+E33</f>
        <v>3259341.6799999978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8208100.1699999999</v>
      </c>
      <c r="E61" s="14">
        <v>4948758.49</v>
      </c>
    </row>
    <row r="62" spans="1:5" x14ac:dyDescent="0.2">
      <c r="A62" s="18" t="s">
        <v>41</v>
      </c>
      <c r="C62" s="19"/>
      <c r="D62" s="13">
        <v>9953058.75</v>
      </c>
      <c r="E62" s="14">
        <v>8208100.1699999999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212f5b6f-540c-444d-8783-9749c880513e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revision/>
  <dcterms:created xsi:type="dcterms:W3CDTF">2012-12-11T20:31:36Z</dcterms:created>
  <dcterms:modified xsi:type="dcterms:W3CDTF">2021-02-24T21:46:27Z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