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1\4 trimestre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s="1"/>
  <c r="E33" i="2" l="1"/>
  <c r="E53" i="2"/>
  <c r="E52" i="2" s="1"/>
  <c r="D53" i="2"/>
  <c r="D52" i="2" s="1"/>
  <c r="E48" i="2"/>
  <c r="D48" i="2"/>
  <c r="E47" i="2"/>
  <c r="D47" i="2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<sst xmlns="http://schemas.openxmlformats.org/spreadsheetml/2006/main" count="65" uniqueCount="56">
  <si>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</si>
  <si>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</si>
  <si>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</si>
  <si>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</si>
  <si>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</si>
  <si>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</si>
  <si>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</si>
  <si>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</si>
  <si>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</si>
  <si>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</si>
  <si>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</si>
  <si>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</si>
  <si>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</si>
  <si>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</si>
  <si>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</si>
  <si>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</si>
  <si>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</si>
  <si>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</si>
  <si>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</si>
  <si>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</si>
  <si>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</si>
  <si>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</si>
  <si>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</si>
  <si>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</si>
  <si>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</si>
  <si>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</si>
  <si>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</si>
  <si>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</si>
  <si>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</si>
  <si>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</si>
  <si>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</si>
  <si>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</si>
  <si>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</si>
  <si>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</si>
  <si>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</si>
  <si>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</si>
  <si>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</si>
  <si>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</si>
  <si>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</si>
  <si>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</si>
  <si>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</si>
  <si>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</si>
  <si>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</si>
  <si>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</si>
  <si>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</si>
  <si>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</si>
  <si>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</si>
  <si>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</si>
  <si>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</si>
  <si>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</si>
  <si>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</si>
  <si>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Municipal de Agua Potable y Alcantarillado de Jaral del Progreso, Gto.
Estado de Flujos de Efectivo
Del 1 de Enero AL 31 DE DICIEMBRE DEL 2021</t>
  </si>
  <si>
    <t>C.RAMON VARGAS RUIZ</t>
  </si>
  <si>
    <t>LAE. GERARDO GARCIA MAGAÑA</t>
  </si>
  <si>
    <t>DIRECTOR GENERAL</t>
  </si>
  <si>
    <t>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</si>
</sst>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abSelected="1" zoomScaleNormal="100" workbookViewId="0">
      <selection activeCell="E69" sqref="E69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21719594.059999999</v>
      </c>
      <c r="E5" s="14">
        <f>SUM(E6:E15)</f>
        <v>21750758.199999999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118300.52</v>
      </c>
      <c r="E10" s="17">
        <v>272109.53000000003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21342026.539999999</v>
      </c>
      <c r="E12" s="17">
        <v>21184609.149999999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294039.52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259267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29066628.210000001</v>
      </c>
      <c r="E16" s="14">
        <f>SUM(E17:E32)</f>
        <v>16295848.469999999</v>
      </c>
    </row>
    <row r="17" spans="1:5" x14ac:dyDescent="0.2">
      <c r="A17" s="26">
        <v>5110</v>
      </c>
      <c r="C17" s="15" t="s">
        <v>8</v>
      </c>
      <c r="D17" s="16">
        <v>9735285.2699999996</v>
      </c>
      <c r="E17" s="17">
        <v>8723876.8599999994</v>
      </c>
    </row>
    <row r="18" spans="1:5" x14ac:dyDescent="0.2">
      <c r="A18" s="26">
        <v>5120</v>
      </c>
      <c r="C18" s="15" t="s">
        <v>9</v>
      </c>
      <c r="D18" s="16">
        <v>1930217.69</v>
      </c>
      <c r="E18" s="17">
        <v>1459699.55</v>
      </c>
    </row>
    <row r="19" spans="1:5" x14ac:dyDescent="0.2">
      <c r="A19" s="26">
        <v>5130</v>
      </c>
      <c r="C19" s="15" t="s">
        <v>10</v>
      </c>
      <c r="D19" s="16">
        <v>6406541.6900000004</v>
      </c>
      <c r="E19" s="17">
        <v>6112272.0599999996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10994583.560000001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-7347034.1500000022</v>
      </c>
      <c r="E33" s="14">
        <f>E5-E16</f>
        <v>5454909.7300000004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251744.31</v>
      </c>
      <c r="E40" s="14">
        <f>SUM(E41:E43)</f>
        <v>1115150.05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251744.31</v>
      </c>
      <c r="E42" s="17">
        <v>1115150.05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-251744.31</v>
      </c>
      <c r="E44" s="14">
        <f>E36-E40</f>
        <v>-1115150.05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-30652.49</v>
      </c>
      <c r="E47" s="14">
        <f>SUM(E48+E51)</f>
        <v>-279377.86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-30652.49</v>
      </c>
      <c r="E51" s="17">
        <v>-279377.86</v>
      </c>
    </row>
    <row r="52" spans="1:5" x14ac:dyDescent="0.2">
      <c r="A52" s="4"/>
      <c r="B52" s="11" t="s">
        <v>7</v>
      </c>
      <c r="C52" s="12"/>
      <c r="D52" s="13">
        <f>SUM(D53+D56)</f>
        <v>0</v>
      </c>
      <c r="E52" s="14">
        <f>SUM(E53+E56)</f>
        <v>2315423.2400000002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0</v>
      </c>
      <c r="E56" s="17">
        <v>2315423.2400000002</v>
      </c>
    </row>
    <row r="57" spans="1:5" x14ac:dyDescent="0.2">
      <c r="A57" s="18" t="s">
        <v>38</v>
      </c>
      <c r="C57" s="19"/>
      <c r="D57" s="13">
        <f>D47-D52</f>
        <v>-30652.49</v>
      </c>
      <c r="E57" s="14">
        <f>E47-E52</f>
        <v>-2594801.1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-7629430.950000002</v>
      </c>
      <c r="E59" s="14">
        <f>E57+E44+E33</f>
        <v>1744958.58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9953058.75</v>
      </c>
      <c r="E61" s="14">
        <v>8208100.1699999999</v>
      </c>
    </row>
    <row r="62" spans="1:5" x14ac:dyDescent="0.2">
      <c r="A62" s="18" t="s">
        <v>41</v>
      </c>
      <c r="C62" s="19"/>
      <c r="D62" s="13">
        <v>2323627.7999999998</v>
      </c>
      <c r="E62" s="14">
        <v>9953058.75</v>
      </c>
    </row>
    <row r="63" spans="1:5" x14ac:dyDescent="0.2">
      <c r="A63" s="22"/>
      <c r="B63" s="23"/>
      <c r="C63" s="24"/>
      <c r="D63" s="24"/>
      <c r="E63" s="25"/>
    </row>
    <row r="68" spans="3:8" x14ac:dyDescent="0.2">
      <c r="C68" s="32" t="s">
        <v>52</v>
      </c>
      <c r="D68" s="33"/>
      <c r="E68" s="34" t="s">
        <v>53</v>
      </c>
      <c r="F68" s="33"/>
      <c r="G68" s="34"/>
      <c r="H68" s="33"/>
    </row>
    <row r="69" spans="3:8" x14ac:dyDescent="0.2">
      <c r="C69" s="32" t="s">
        <v>54</v>
      </c>
      <c r="D69" s="33"/>
      <c r="E69" s="34" t="s">
        <v>55</v>
      </c>
      <c r="F69" s="33"/>
      <c r="G69" s="34"/>
      <c r="H69" s="33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212f5b6f-540c-444d-8783-9749c880513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2022-01-28T01:01:57Z</cp:lastPrinted>
  <dcterms:created xsi:type="dcterms:W3CDTF">2012-12-11T20:31:36Z</dcterms:created>
  <dcterms:modified xsi:type="dcterms:W3CDTF">2022-01-28T01:53:41Z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