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3\1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F12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<sst xmlns="http://schemas.openxmlformats.org/spreadsheetml/2006/main" count="30" uniqueCount="30">
  <si>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</si>
  <si>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</si>
  <si>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</si>
  <si>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</si>
  <si>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</si>
  <si>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</si>
  <si>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</si>
  <si>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</si>
  <si>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</si>
  <si>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</si>
  <si>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</si>
  <si>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</si>
  <si>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</si>
  <si>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</si>
  <si>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</si>
  <si>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</si>
  <si>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</si>
  <si>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</si>
  <si>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</si>
  <si>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</si>
  <si>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</si>
  <si>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</si>
  <si>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</si>
  <si>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</si>
  <si>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</si>
  <si>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</si>
  <si>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Jaral del Progreso, Gto.
Estado Analítico del Activo
Del 1 de Enero al 31 de Marzo de 2023
(Cifras en Pesos)</t>
  </si>
  <si>
    <t xml:space="preserve">                                                                                         ____________________________                               _______________________________________</t>
  </si>
  <si>
    <t xml:space="preserve">                                                                                               C.RAMON VARGAS RUIZ                                      LAE.GERARDO GARCIA MAGAÑA</t>
  </si>
  <si>
    <t xml:space="preserve">                                                                                                   DIRECTOR GENERAL                                                   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</si>
</sst>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C27" sqref="C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16385689.499999998</v>
      </c>
      <c r="C3" s="8">
        <f t="shared" ref="C3:F3" si="0">C4+C12</f>
        <v>18837988.780000001</v>
      </c>
      <c r="D3" s="8">
        <f t="shared" si="0"/>
        <v>16651320.77</v>
      </c>
      <c r="E3" s="8">
        <f t="shared" si="0"/>
        <v>18572357.509999998</v>
      </c>
      <c r="F3" s="8">
        <f t="shared" si="0"/>
        <v>2186668.0100000007</v>
      </c>
    </row>
    <row r="4" spans="1:6" x14ac:dyDescent="0.2">
      <c r="A4" s="5" t="s">
        <v>4</v>
      </c>
      <c r="B4" s="8">
        <f>SUM(B5:B11)</f>
        <v>7338730.5299999993</v>
      </c>
      <c r="C4" s="8">
        <f>SUM(C5:C11)</f>
        <v>18837988.780000001</v>
      </c>
      <c r="D4" s="8">
        <f>SUM(D5:D11)</f>
        <v>16651320.77</v>
      </c>
      <c r="E4" s="8">
        <f>SUM(E5:E11)</f>
        <v>9525398.5399999991</v>
      </c>
      <c r="F4" s="8">
        <f>SUM(F5:F11)</f>
        <v>2186668.0100000007</v>
      </c>
    </row>
    <row r="5" spans="1:6" x14ac:dyDescent="0.2">
      <c r="A5" s="6" t="s">
        <v>5</v>
      </c>
      <c r="B5" s="9">
        <v>2504050.09</v>
      </c>
      <c r="C5" s="9">
        <v>7676712.7199999997</v>
      </c>
      <c r="D5" s="9">
        <v>5527616.2599999998</v>
      </c>
      <c r="E5" s="9">
        <f>B5+C5-D5</f>
        <v>4653146.5499999989</v>
      </c>
      <c r="F5" s="9">
        <f t="shared" ref="F5:F11" si="1">E5-B5</f>
        <v>2149096.459999999</v>
      </c>
    </row>
    <row r="6" spans="1:6" x14ac:dyDescent="0.2">
      <c r="A6" s="6" t="s">
        <v>6</v>
      </c>
      <c r="B6" s="9">
        <v>4592156.0599999996</v>
      </c>
      <c r="C6" s="9">
        <v>11161276.060000001</v>
      </c>
      <c r="D6" s="9">
        <v>11123704.51</v>
      </c>
      <c r="E6" s="9">
        <f t="shared" ref="E6:E11" si="2">B6+C6-D6</f>
        <v>4629727.6100000013</v>
      </c>
      <c r="F6" s="9">
        <f t="shared" si="1"/>
        <v>37571.550000001676</v>
      </c>
    </row>
    <row r="7" spans="1:6" x14ac:dyDescent="0.2">
      <c r="A7" s="6" t="s">
        <v>7</v>
      </c>
      <c r="B7" s="9">
        <v>18471.68</v>
      </c>
      <c r="C7" s="9">
        <v>0</v>
      </c>
      <c r="D7" s="9">
        <v>0</v>
      </c>
      <c r="E7" s="9">
        <f t="shared" si="2"/>
        <v>18471.68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198802.92</v>
      </c>
      <c r="C9" s="9">
        <v>0</v>
      </c>
      <c r="D9" s="9">
        <v>0</v>
      </c>
      <c r="E9" s="9">
        <f t="shared" si="2"/>
        <v>198802.92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25249.78</v>
      </c>
      <c r="C11" s="9">
        <v>0</v>
      </c>
      <c r="D11" s="9">
        <v>0</v>
      </c>
      <c r="E11" s="9">
        <f t="shared" si="2"/>
        <v>25249.78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9046958.9699999988</v>
      </c>
      <c r="C12" s="8">
        <f>SUM(C13:C21)</f>
        <v>0</v>
      </c>
      <c r="D12" s="8">
        <f>SUM(D13:D21)</f>
        <v>0</v>
      </c>
      <c r="E12" s="8">
        <f>SUM(E13:E21)</f>
        <v>9046958.9699999988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5338714.0199999996</v>
      </c>
      <c r="C15" s="10">
        <v>0</v>
      </c>
      <c r="D15" s="10">
        <v>0</v>
      </c>
      <c r="E15" s="10">
        <f t="shared" si="4"/>
        <v>5338714.0199999996</v>
      </c>
      <c r="F15" s="10">
        <f t="shared" si="3"/>
        <v>0</v>
      </c>
    </row>
    <row r="16" spans="1:6" x14ac:dyDescent="0.2">
      <c r="A16" s="6" t="s">
        <v>14</v>
      </c>
      <c r="B16" s="9">
        <v>5674639.8200000003</v>
      </c>
      <c r="C16" s="9">
        <v>0</v>
      </c>
      <c r="D16" s="9">
        <v>0</v>
      </c>
      <c r="E16" s="9">
        <f t="shared" si="4"/>
        <v>5674639.8200000003</v>
      </c>
      <c r="F16" s="9">
        <f t="shared" si="3"/>
        <v>0</v>
      </c>
    </row>
    <row r="17" spans="1:6" x14ac:dyDescent="0.2">
      <c r="A17" s="6" t="s">
        <v>15</v>
      </c>
      <c r="B17" s="9">
        <v>137915.84</v>
      </c>
      <c r="C17" s="9">
        <v>0</v>
      </c>
      <c r="D17" s="9">
        <v>0</v>
      </c>
      <c r="E17" s="9">
        <f t="shared" si="4"/>
        <v>137915.84</v>
      </c>
      <c r="F17" s="9">
        <f t="shared" si="3"/>
        <v>0</v>
      </c>
    </row>
    <row r="18" spans="1:6" x14ac:dyDescent="0.2">
      <c r="A18" s="6" t="s">
        <v>16</v>
      </c>
      <c r="B18" s="9">
        <v>-4659472.12</v>
      </c>
      <c r="C18" s="9">
        <v>0</v>
      </c>
      <c r="D18" s="9">
        <v>0</v>
      </c>
      <c r="E18" s="9">
        <f t="shared" si="4"/>
        <v>-4659472.12</v>
      </c>
      <c r="F18" s="9">
        <f t="shared" si="3"/>
        <v>0</v>
      </c>
    </row>
    <row r="19" spans="1:6" x14ac:dyDescent="0.2">
      <c r="A19" s="6" t="s">
        <v>17</v>
      </c>
      <c r="B19" s="9">
        <v>2555161.41</v>
      </c>
      <c r="C19" s="9">
        <v>0</v>
      </c>
      <c r="D19" s="9">
        <v>0</v>
      </c>
      <c r="E19" s="9">
        <f t="shared" si="4"/>
        <v>2555161.41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7" spans="1:6" x14ac:dyDescent="0.2">
      <c r="A27" s="14" t="s">
        <v>27</v>
      </c>
      <c r="B27" s="14"/>
    </row>
    <row r="28" spans="1:6" x14ac:dyDescent="0.2">
      <c r="A28" s="14" t="s">
        <v>28</v>
      </c>
      <c r="B28" s="14"/>
    </row>
    <row r="29" spans="1:6" x14ac:dyDescent="0.2">
      <c r="A29" s="14" t="s">
        <v>29</v>
      </c>
      <c r="B29" s="1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2023-04-28T23:23:04Z</cp:lastPrinted>
  <dcterms:created xsi:type="dcterms:W3CDTF">2014-02-09T04:04:15Z</dcterms:created>
  <dcterms:modified xsi:type="dcterms:W3CDTF">2023-04-28T23:44:44Z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