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C3" i="2" l="1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<sst xmlns="http://schemas.openxmlformats.org/spreadsheetml/2006/main" count="27" uniqueCount="27">
  <si>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</si>
  <si>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</si>
  <si>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</si>
  <si>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</si>
  <si>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</si>
  <si>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</si>
  <si>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</si>
  <si>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</si>
  <si>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</si>
  <si>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</si>
  <si>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</si>
  <si>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</si>
  <si>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</si>
  <si>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</si>
  <si>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</si>
  <si>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</si>
  <si>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</si>
  <si>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</si>
  <si>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</si>
  <si>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</si>
  <si>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</si>
  <si>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</si>
  <si>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</si>
  <si>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</si>
  <si>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</si>
  <si>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</si>
  <si>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Jaral del Progreso, Gto.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</si>
</sst>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228599</xdr:colOff>
      <xdr:row>30</xdr:row>
      <xdr:rowOff>95250</xdr:rowOff>
    </xdr:to>
    <xdr:grpSp>
      <xdr:nvGrpSpPr>
        <xdr:cNvPr id="2" name="Grupo 1"/>
        <xdr:cNvGrpSpPr/>
      </xdr:nvGrpSpPr>
      <xdr:grpSpPr>
        <a:xfrm>
          <a:off x="0" y="4019550"/>
          <a:ext cx="6372224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D32" sqref="D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726766.16</v>
      </c>
      <c r="C3" s="11">
        <f t="shared" ref="C3:F3" si="0">C4+C12</f>
        <v>3651522.94</v>
      </c>
      <c r="D3" s="11">
        <f t="shared" si="0"/>
        <v>3144580.1900000004</v>
      </c>
      <c r="E3" s="11">
        <f t="shared" si="0"/>
        <v>1233708.9099999997</v>
      </c>
      <c r="F3" s="11">
        <f t="shared" si="0"/>
        <v>506942.74999999959</v>
      </c>
    </row>
    <row r="4" spans="1:6" x14ac:dyDescent="0.2">
      <c r="A4" s="5" t="s">
        <v>4</v>
      </c>
      <c r="B4" s="11">
        <f>SUM(B5:B11)</f>
        <v>566676.57000000007</v>
      </c>
      <c r="C4" s="11">
        <f>SUM(C5:C11)</f>
        <v>3648532.94</v>
      </c>
      <c r="D4" s="11">
        <f>SUM(D5:D11)</f>
        <v>3144580.1900000004</v>
      </c>
      <c r="E4" s="11">
        <f>SUM(E5:E11)</f>
        <v>1070629.3199999996</v>
      </c>
      <c r="F4" s="11">
        <f>SUM(F5:F11)</f>
        <v>503952.74999999959</v>
      </c>
    </row>
    <row r="5" spans="1:6" x14ac:dyDescent="0.2">
      <c r="A5" s="6" t="s">
        <v>5</v>
      </c>
      <c r="B5" s="12">
        <v>487387.78</v>
      </c>
      <c r="C5" s="12">
        <v>1749080.06</v>
      </c>
      <c r="D5" s="12">
        <v>1288993.1100000001</v>
      </c>
      <c r="E5" s="12">
        <f>B5+C5-D5</f>
        <v>947474.72999999975</v>
      </c>
      <c r="F5" s="12">
        <f t="shared" ref="F5:F11" si="1">E5-B5</f>
        <v>460086.94999999972</v>
      </c>
    </row>
    <row r="6" spans="1:6" x14ac:dyDescent="0.2">
      <c r="A6" s="6" t="s">
        <v>6</v>
      </c>
      <c r="B6" s="12">
        <v>77902.789999999994</v>
      </c>
      <c r="C6" s="12">
        <v>1899452.88</v>
      </c>
      <c r="D6" s="12">
        <v>1855587.08</v>
      </c>
      <c r="E6" s="12">
        <f t="shared" ref="E6:E11" si="2">B6+C6-D6</f>
        <v>121768.58999999985</v>
      </c>
      <c r="F6" s="12">
        <f t="shared" si="1"/>
        <v>43865.799999999857</v>
      </c>
    </row>
    <row r="7" spans="1:6" x14ac:dyDescent="0.2">
      <c r="A7" s="6" t="s">
        <v>7</v>
      </c>
      <c r="B7" s="12">
        <v>1386</v>
      </c>
      <c r="C7" s="12">
        <v>0</v>
      </c>
      <c r="D7" s="12">
        <v>0</v>
      </c>
      <c r="E7" s="12">
        <f t="shared" si="2"/>
        <v>1386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160089.58999999997</v>
      </c>
      <c r="C12" s="11">
        <f>SUM(C13:C21)</f>
        <v>2990</v>
      </c>
      <c r="D12" s="11">
        <f>SUM(D13:D21)</f>
        <v>0</v>
      </c>
      <c r="E12" s="11">
        <f>SUM(E13:E21)</f>
        <v>163079.58999999997</v>
      </c>
      <c r="F12" s="11">
        <f>SUM(F13:F21)</f>
        <v>2990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307459.40999999997</v>
      </c>
      <c r="C16" s="12">
        <v>2990</v>
      </c>
      <c r="D16" s="12">
        <v>0</v>
      </c>
      <c r="E16" s="12">
        <f t="shared" si="4"/>
        <v>310449.40999999997</v>
      </c>
      <c r="F16" s="12">
        <f t="shared" si="3"/>
        <v>2990</v>
      </c>
    </row>
    <row r="17" spans="1:6" x14ac:dyDescent="0.2">
      <c r="A17" s="6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x14ac:dyDescent="0.2">
      <c r="A18" s="6" t="s">
        <v>16</v>
      </c>
      <c r="B18" s="12">
        <v>-147369.82</v>
      </c>
      <c r="C18" s="12">
        <v>0</v>
      </c>
      <c r="D18" s="12">
        <v>0</v>
      </c>
      <c r="E18" s="12">
        <f t="shared" si="4"/>
        <v>-147369.82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2023-05-24T19:30:44Z</cp:lastPrinted>
  <dcterms:created xsi:type="dcterms:W3CDTF">2014-02-09T04:04:15Z</dcterms:created>
  <dcterms:modified xsi:type="dcterms:W3CDTF">2023-05-24T19:30:45Z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