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3\1ER TRIMESTRE 2023\2DO REPORTEO\PÁGINA OFICIAL\"/>
    </mc:Choice>
  </mc:AlternateContent>
  <bookViews>
    <workbookView xWindow="0" yWindow="0" windowWidth="28800" windowHeight="12135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D13" i="4"/>
  <c r="G13" i="4" s="1"/>
  <c r="F42" i="4" l="1"/>
  <c r="E42" i="4"/>
  <c r="C42" i="4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B42" i="4"/>
  <c r="F28" i="4"/>
  <c r="E28" i="4"/>
  <c r="D27" i="4"/>
  <c r="G27" i="4" s="1"/>
  <c r="D26" i="4"/>
  <c r="G26" i="4" s="1"/>
  <c r="D25" i="4"/>
  <c r="G25" i="4" s="1"/>
  <c r="D24" i="4"/>
  <c r="G24" i="4" s="1"/>
  <c r="C28" i="4"/>
  <c r="B28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7" i="4"/>
  <c r="E17" i="4"/>
  <c r="C17" i="4"/>
  <c r="B17" i="4"/>
  <c r="G28" i="4" l="1"/>
  <c r="G42" i="4"/>
  <c r="D28" i="4"/>
  <c r="D42" i="4"/>
  <c r="G17" i="4"/>
  <c r="D17" i="4"/>
</calcChain>
</file>

<file path=xl/sharedStrings.xml><?xml version="1.0" encoding="utf-8"?>
<sst xmlns="http://schemas.openxmlformats.org/spreadsheetml/2006/main" count="58" uniqueCount="36">
  <si>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</si>
  <si>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</si>
  <si>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</si>
  <si>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</si>
  <si>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</si>
  <si>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</si>
  <si>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</si>
  <si>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</si>
  <si>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</si>
  <si>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</si>
  <si>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</si>
  <si>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</si>
  <si>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</si>
  <si>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</si>
  <si>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</si>
  <si>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</si>
  <si>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</si>
  <si>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</si>
  <si>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</si>
  <si>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</si>
  <si>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</si>
  <si>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</si>
  <si>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</si>
  <si>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31120M16D010000 DIRECCION GENERAL</t>
  </si>
  <si>
    <t>31120M16D020000 COORD ADMINISTRATIVA Y F</t>
  </si>
  <si>
    <t>31120M16D030000 COORD DE CENTRO DE REHAB</t>
  </si>
  <si>
    <t>31120M16D040000 COORD DE AUDIOLOGIA Y LE</t>
  </si>
  <si>
    <t>31120M16D050000 COORD DE ALIMENTARIA Y T</t>
  </si>
  <si>
    <t>31120M16D060000 COORD DE CENTRO GERONTOL</t>
  </si>
  <si>
    <t>31120M16D070000 COORD DE PREVENCION Y VA</t>
  </si>
  <si>
    <t>31120M16D080000 COORD DE PROCURADURIA Y</t>
  </si>
  <si>
    <t>31120M16D090000 COORD DE INTEGRACION A L</t>
  </si>
  <si>
    <t>31120M16D100000 COORD DE RED MOVIL COMUN</t>
  </si>
  <si>
    <t>Sistema para el Desarrollo Integral de la Familia del Municipio de Jaral del Progreso, Gto.
Estado Analítico del Ejercicio del Presupuesto de Egresos
Clasificación Administrativa
Del 1 de Enero al 31 de Marzo de 2023</t>
  </si>
  <si>
    <t>Sistema para el Desarrollo Integral de la Familia del Municipio de Jaral del Progreso, Gto.
Estado Analítico del Ejercicio del Presupuesto de Egresos
Clasificación Administrativa (Poderes)
Del 1 de Enero al 31 de Marzo de 2023</t>
  </si>
  <si>
    <t>Sistema para el Desarrollo Integral de la Familia del Municipio de Jaral del Progreso, Gto.
Estado Analítico del Ejercicio del Presupuesto de Egresos
Clasificación Administrativa (Sector Paraestatal)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</si>
</sst>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1</xdr:col>
      <xdr:colOff>733425</xdr:colOff>
      <xdr:row>51</xdr:row>
      <xdr:rowOff>95250</xdr:rowOff>
    </xdr:to>
    <xdr:grpSp>
      <xdr:nvGrpSpPr>
        <xdr:cNvPr id="2" name="Grupo 1"/>
        <xdr:cNvGrpSpPr/>
      </xdr:nvGrpSpPr>
      <xdr:grpSpPr>
        <a:xfrm>
          <a:off x="0" y="8315325"/>
          <a:ext cx="5334000" cy="809625"/>
          <a:chOff x="2615045" y="10309514"/>
          <a:chExt cx="5082887" cy="550720"/>
        </a:xfrm>
      </xdr:grpSpPr>
      <xdr:sp macro="" textlink="">
        <xdr:nvSpPr>
          <xdr:cNvPr id="3" name="CuadroTexto 2"/>
          <xdr:cNvSpPr txBox="1"/>
        </xdr:nvSpPr>
        <xdr:spPr>
          <a:xfrm>
            <a:off x="2615045" y="10309514"/>
            <a:ext cx="2199413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LIC. ARELY SARAHI RAMIREZ CASTILLO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DIRECTORA GENERAL SMDIF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074227" y="10314711"/>
            <a:ext cx="2623705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ING. CHRISTIAN RAFAEL BALDERAS IRETA 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COORDINADOR ADMINISTRATIVO Y FINANCIERO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K20" sqref="K2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4" t="s">
        <v>33</v>
      </c>
      <c r="B1" s="12"/>
      <c r="C1" s="12"/>
      <c r="D1" s="12"/>
      <c r="E1" s="12"/>
      <c r="F1" s="12"/>
      <c r="G1" s="13"/>
    </row>
    <row r="2" spans="1:7" x14ac:dyDescent="0.2">
      <c r="A2" s="17" t="s">
        <v>10</v>
      </c>
      <c r="B2" s="14" t="s">
        <v>16</v>
      </c>
      <c r="C2" s="12"/>
      <c r="D2" s="12"/>
      <c r="E2" s="12"/>
      <c r="F2" s="13"/>
      <c r="G2" s="15" t="s">
        <v>15</v>
      </c>
    </row>
    <row r="3" spans="1:7" ht="24.95" customHeight="1" x14ac:dyDescent="0.2">
      <c r="A3" s="18"/>
      <c r="B3" s="2" t="s">
        <v>11</v>
      </c>
      <c r="C3" s="2" t="s">
        <v>17</v>
      </c>
      <c r="D3" s="2" t="s">
        <v>12</v>
      </c>
      <c r="E3" s="2" t="s">
        <v>13</v>
      </c>
      <c r="F3" s="2" t="s">
        <v>14</v>
      </c>
      <c r="G3" s="16"/>
    </row>
    <row r="4" spans="1:7" x14ac:dyDescent="0.2">
      <c r="A4" s="19"/>
      <c r="B4" s="3">
        <v>1</v>
      </c>
      <c r="C4" s="3">
        <v>2</v>
      </c>
      <c r="D4" s="3" t="s">
        <v>18</v>
      </c>
      <c r="E4" s="3">
        <v>4</v>
      </c>
      <c r="F4" s="3">
        <v>5</v>
      </c>
      <c r="G4" s="3" t="s">
        <v>19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9" t="s">
        <v>23</v>
      </c>
      <c r="B6" s="4">
        <v>509491.39</v>
      </c>
      <c r="C6" s="4">
        <v>0</v>
      </c>
      <c r="D6" s="4">
        <f>B6+C6</f>
        <v>509491.39</v>
      </c>
      <c r="E6" s="4">
        <v>170127.11</v>
      </c>
      <c r="F6" s="4">
        <v>170127.11</v>
      </c>
      <c r="G6" s="4">
        <f>D6-E6</f>
        <v>339364.28</v>
      </c>
    </row>
    <row r="7" spans="1:7" x14ac:dyDescent="0.2">
      <c r="A7" s="9" t="s">
        <v>24</v>
      </c>
      <c r="B7" s="4">
        <v>1969909.64</v>
      </c>
      <c r="C7" s="4">
        <v>9750</v>
      </c>
      <c r="D7" s="4">
        <f t="shared" ref="D7:D12" si="0">B7+C7</f>
        <v>1979659.64</v>
      </c>
      <c r="E7" s="4">
        <v>448412.26</v>
      </c>
      <c r="F7" s="4">
        <v>448412.26</v>
      </c>
      <c r="G7" s="4">
        <f t="shared" ref="G7:G12" si="1">D7-E7</f>
        <v>1531247.38</v>
      </c>
    </row>
    <row r="8" spans="1:7" x14ac:dyDescent="0.2">
      <c r="A8" s="9" t="s">
        <v>25</v>
      </c>
      <c r="B8" s="4">
        <v>187530.06</v>
      </c>
      <c r="C8" s="4">
        <v>0</v>
      </c>
      <c r="D8" s="4">
        <f t="shared" si="0"/>
        <v>187530.06</v>
      </c>
      <c r="E8" s="4">
        <v>41080.480000000003</v>
      </c>
      <c r="F8" s="4">
        <v>41080.480000000003</v>
      </c>
      <c r="G8" s="4">
        <f t="shared" si="1"/>
        <v>146449.57999999999</v>
      </c>
    </row>
    <row r="9" spans="1:7" x14ac:dyDescent="0.2">
      <c r="A9" s="9" t="s">
        <v>26</v>
      </c>
      <c r="B9" s="4">
        <v>286346.62</v>
      </c>
      <c r="C9" s="4">
        <v>-9750</v>
      </c>
      <c r="D9" s="4">
        <f t="shared" si="0"/>
        <v>276596.62</v>
      </c>
      <c r="E9" s="4">
        <v>26098.69</v>
      </c>
      <c r="F9" s="4">
        <v>26098.69</v>
      </c>
      <c r="G9" s="4">
        <f t="shared" si="1"/>
        <v>250497.93</v>
      </c>
    </row>
    <row r="10" spans="1:7" x14ac:dyDescent="0.2">
      <c r="A10" s="9" t="s">
        <v>27</v>
      </c>
      <c r="B10" s="4">
        <v>156006.04999999999</v>
      </c>
      <c r="C10" s="4">
        <v>119383.5</v>
      </c>
      <c r="D10" s="4">
        <f t="shared" si="0"/>
        <v>275389.55</v>
      </c>
      <c r="E10" s="4">
        <v>52953.63</v>
      </c>
      <c r="F10" s="4">
        <v>52953.63</v>
      </c>
      <c r="G10" s="4">
        <f t="shared" si="1"/>
        <v>222435.91999999998</v>
      </c>
    </row>
    <row r="11" spans="1:7" x14ac:dyDescent="0.2">
      <c r="A11" s="9" t="s">
        <v>28</v>
      </c>
      <c r="B11" s="4">
        <v>349144.98</v>
      </c>
      <c r="C11" s="4">
        <v>0</v>
      </c>
      <c r="D11" s="4">
        <f t="shared" si="0"/>
        <v>349144.98</v>
      </c>
      <c r="E11" s="4">
        <v>88363.44</v>
      </c>
      <c r="F11" s="4">
        <v>88363.44</v>
      </c>
      <c r="G11" s="4">
        <f t="shared" si="1"/>
        <v>260781.53999999998</v>
      </c>
    </row>
    <row r="12" spans="1:7" x14ac:dyDescent="0.2">
      <c r="A12" s="9" t="s">
        <v>29</v>
      </c>
      <c r="B12" s="4">
        <v>510463.77</v>
      </c>
      <c r="C12" s="4">
        <v>0</v>
      </c>
      <c r="D12" s="4">
        <f t="shared" si="0"/>
        <v>510463.77</v>
      </c>
      <c r="E12" s="4">
        <v>112229.04</v>
      </c>
      <c r="F12" s="4">
        <v>112229.04</v>
      </c>
      <c r="G12" s="4">
        <f t="shared" si="1"/>
        <v>398234.73000000004</v>
      </c>
    </row>
    <row r="13" spans="1:7" x14ac:dyDescent="0.2">
      <c r="A13" s="9" t="s">
        <v>30</v>
      </c>
      <c r="B13" s="4">
        <v>763252.8</v>
      </c>
      <c r="C13" s="4">
        <v>0</v>
      </c>
      <c r="D13" s="4">
        <f t="shared" ref="D13" si="2">B13+C13</f>
        <v>763252.8</v>
      </c>
      <c r="E13" s="4">
        <v>132288.75</v>
      </c>
      <c r="F13" s="4">
        <v>132288.75</v>
      </c>
      <c r="G13" s="4">
        <f t="shared" ref="G13" si="3">D13-E13</f>
        <v>630964.05000000005</v>
      </c>
    </row>
    <row r="14" spans="1:7" x14ac:dyDescent="0.2">
      <c r="A14" s="9" t="s">
        <v>31</v>
      </c>
      <c r="B14" s="4">
        <v>289202.24</v>
      </c>
      <c r="C14" s="4">
        <v>0</v>
      </c>
      <c r="D14" s="4">
        <f t="shared" ref="D14" si="4">B14+C14</f>
        <v>289202.24</v>
      </c>
      <c r="E14" s="4">
        <v>63049.63</v>
      </c>
      <c r="F14" s="4">
        <v>63049.63</v>
      </c>
      <c r="G14" s="4">
        <f t="shared" ref="G14" si="5">D14-E14</f>
        <v>226152.61</v>
      </c>
    </row>
    <row r="15" spans="1:7" x14ac:dyDescent="0.2">
      <c r="A15" s="9" t="s">
        <v>32</v>
      </c>
      <c r="B15" s="4">
        <v>92877.33</v>
      </c>
      <c r="C15" s="4">
        <v>0</v>
      </c>
      <c r="D15" s="4">
        <f t="shared" ref="D15" si="6">B15+C15</f>
        <v>92877.33</v>
      </c>
      <c r="E15" s="4">
        <v>21403.95</v>
      </c>
      <c r="F15" s="4">
        <v>21403.95</v>
      </c>
      <c r="G15" s="4">
        <f t="shared" ref="G15" si="7">D15-E15</f>
        <v>71473.38</v>
      </c>
    </row>
    <row r="16" spans="1:7" x14ac:dyDescent="0.2">
      <c r="A16" s="9"/>
      <c r="B16" s="4"/>
      <c r="C16" s="4"/>
      <c r="D16" s="4"/>
      <c r="E16" s="4"/>
      <c r="F16" s="4"/>
      <c r="G16" s="4"/>
    </row>
    <row r="17" spans="1:7" x14ac:dyDescent="0.2">
      <c r="A17" s="6" t="s">
        <v>9</v>
      </c>
      <c r="B17" s="7">
        <f t="shared" ref="B17:G17" si="8">SUM(B6:B16)</f>
        <v>5114224.88</v>
      </c>
      <c r="C17" s="7">
        <f t="shared" si="8"/>
        <v>119383.5</v>
      </c>
      <c r="D17" s="7">
        <f t="shared" si="8"/>
        <v>5233608.38</v>
      </c>
      <c r="E17" s="7">
        <f t="shared" si="8"/>
        <v>1156006.9799999997</v>
      </c>
      <c r="F17" s="7">
        <f t="shared" si="8"/>
        <v>1156006.9799999997</v>
      </c>
      <c r="G17" s="7">
        <f t="shared" si="8"/>
        <v>4077601.4</v>
      </c>
    </row>
    <row r="20" spans="1:7" ht="45" customHeight="1" x14ac:dyDescent="0.2">
      <c r="A20" s="14" t="s">
        <v>34</v>
      </c>
      <c r="B20" s="12"/>
      <c r="C20" s="12"/>
      <c r="D20" s="12"/>
      <c r="E20" s="12"/>
      <c r="F20" s="12"/>
      <c r="G20" s="13"/>
    </row>
    <row r="21" spans="1:7" x14ac:dyDescent="0.2">
      <c r="A21" s="17" t="s">
        <v>10</v>
      </c>
      <c r="B21" s="14" t="s">
        <v>16</v>
      </c>
      <c r="C21" s="12"/>
      <c r="D21" s="12"/>
      <c r="E21" s="12"/>
      <c r="F21" s="13"/>
      <c r="G21" s="15" t="s">
        <v>15</v>
      </c>
    </row>
    <row r="22" spans="1:7" ht="22.5" x14ac:dyDescent="0.2">
      <c r="A22" s="18"/>
      <c r="B22" s="2" t="s">
        <v>11</v>
      </c>
      <c r="C22" s="2" t="s">
        <v>17</v>
      </c>
      <c r="D22" s="2" t="s">
        <v>12</v>
      </c>
      <c r="E22" s="2" t="s">
        <v>13</v>
      </c>
      <c r="F22" s="2" t="s">
        <v>14</v>
      </c>
      <c r="G22" s="16"/>
    </row>
    <row r="23" spans="1:7" x14ac:dyDescent="0.2">
      <c r="A23" s="19"/>
      <c r="B23" s="3">
        <v>1</v>
      </c>
      <c r="C23" s="3">
        <v>2</v>
      </c>
      <c r="D23" s="3" t="s">
        <v>18</v>
      </c>
      <c r="E23" s="3">
        <v>4</v>
      </c>
      <c r="F23" s="3">
        <v>5</v>
      </c>
      <c r="G23" s="3" t="s">
        <v>19</v>
      </c>
    </row>
    <row r="24" spans="1:7" x14ac:dyDescent="0.2">
      <c r="A24" s="10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0" t="s">
        <v>1</v>
      </c>
      <c r="B25" s="4">
        <v>0</v>
      </c>
      <c r="C25" s="4">
        <v>0</v>
      </c>
      <c r="D25" s="4">
        <f t="shared" ref="D25:D27" si="9">B25+C25</f>
        <v>0</v>
      </c>
      <c r="E25" s="4">
        <v>0</v>
      </c>
      <c r="F25" s="4">
        <v>0</v>
      </c>
      <c r="G25" s="4">
        <f t="shared" ref="G25:G27" si="10">D25-E25</f>
        <v>0</v>
      </c>
    </row>
    <row r="26" spans="1:7" x14ac:dyDescent="0.2">
      <c r="A26" s="10" t="s">
        <v>2</v>
      </c>
      <c r="B26" s="4">
        <v>0</v>
      </c>
      <c r="C26" s="4">
        <v>0</v>
      </c>
      <c r="D26" s="4">
        <f t="shared" si="9"/>
        <v>0</v>
      </c>
      <c r="E26" s="4">
        <v>0</v>
      </c>
      <c r="F26" s="4">
        <v>0</v>
      </c>
      <c r="G26" s="4">
        <f t="shared" si="10"/>
        <v>0</v>
      </c>
    </row>
    <row r="27" spans="1:7" x14ac:dyDescent="0.2">
      <c r="A27" s="10" t="s">
        <v>21</v>
      </c>
      <c r="B27" s="4">
        <v>0</v>
      </c>
      <c r="C27" s="4">
        <v>0</v>
      </c>
      <c r="D27" s="4">
        <f t="shared" si="9"/>
        <v>0</v>
      </c>
      <c r="E27" s="4">
        <v>0</v>
      </c>
      <c r="F27" s="4">
        <v>0</v>
      </c>
      <c r="G27" s="4">
        <f t="shared" si="10"/>
        <v>0</v>
      </c>
    </row>
    <row r="28" spans="1:7" x14ac:dyDescent="0.2">
      <c r="A28" s="6" t="s">
        <v>9</v>
      </c>
      <c r="B28" s="7">
        <f t="shared" ref="B28:G28" si="11">SUM(B24:B27)</f>
        <v>0</v>
      </c>
      <c r="C28" s="7">
        <f t="shared" si="11"/>
        <v>0</v>
      </c>
      <c r="D28" s="7">
        <f t="shared" si="11"/>
        <v>0</v>
      </c>
      <c r="E28" s="7">
        <f t="shared" si="11"/>
        <v>0</v>
      </c>
      <c r="F28" s="7">
        <f t="shared" si="11"/>
        <v>0</v>
      </c>
      <c r="G28" s="7">
        <f t="shared" si="11"/>
        <v>0</v>
      </c>
    </row>
    <row r="31" spans="1:7" ht="45" customHeight="1" x14ac:dyDescent="0.2">
      <c r="A31" s="14" t="s">
        <v>35</v>
      </c>
      <c r="B31" s="12"/>
      <c r="C31" s="12"/>
      <c r="D31" s="12"/>
      <c r="E31" s="12"/>
      <c r="F31" s="12"/>
      <c r="G31" s="13"/>
    </row>
    <row r="32" spans="1:7" x14ac:dyDescent="0.2">
      <c r="A32" s="17" t="s">
        <v>10</v>
      </c>
      <c r="B32" s="14" t="s">
        <v>16</v>
      </c>
      <c r="C32" s="12"/>
      <c r="D32" s="12"/>
      <c r="E32" s="12"/>
      <c r="F32" s="13"/>
      <c r="G32" s="15" t="s">
        <v>15</v>
      </c>
    </row>
    <row r="33" spans="1:7" ht="22.5" x14ac:dyDescent="0.2">
      <c r="A33" s="18"/>
      <c r="B33" s="2" t="s">
        <v>11</v>
      </c>
      <c r="C33" s="2" t="s">
        <v>17</v>
      </c>
      <c r="D33" s="2" t="s">
        <v>12</v>
      </c>
      <c r="E33" s="2" t="s">
        <v>13</v>
      </c>
      <c r="F33" s="2" t="s">
        <v>14</v>
      </c>
      <c r="G33" s="16"/>
    </row>
    <row r="34" spans="1:7" x14ac:dyDescent="0.2">
      <c r="A34" s="19"/>
      <c r="B34" s="3">
        <v>1</v>
      </c>
      <c r="C34" s="3">
        <v>2</v>
      </c>
      <c r="D34" s="3" t="s">
        <v>18</v>
      </c>
      <c r="E34" s="3">
        <v>4</v>
      </c>
      <c r="F34" s="3">
        <v>5</v>
      </c>
      <c r="G34" s="3" t="s">
        <v>19</v>
      </c>
    </row>
    <row r="35" spans="1:7" x14ac:dyDescent="0.2">
      <c r="A35" s="11" t="s">
        <v>4</v>
      </c>
      <c r="B35" s="4">
        <v>5114224.88</v>
      </c>
      <c r="C35" s="4">
        <v>119383.5</v>
      </c>
      <c r="D35" s="4">
        <f t="shared" ref="D35:D41" si="12">B35+C35</f>
        <v>5233608.38</v>
      </c>
      <c r="E35" s="4">
        <v>1156006.98</v>
      </c>
      <c r="F35" s="4">
        <v>1156006.98</v>
      </c>
      <c r="G35" s="4">
        <f t="shared" ref="G35:G41" si="13">D35-E35</f>
        <v>4077601.4</v>
      </c>
    </row>
    <row r="36" spans="1:7" x14ac:dyDescent="0.2">
      <c r="A36" s="11" t="s">
        <v>3</v>
      </c>
      <c r="B36" s="4">
        <v>0</v>
      </c>
      <c r="C36" s="4">
        <v>0</v>
      </c>
      <c r="D36" s="4">
        <f t="shared" si="12"/>
        <v>0</v>
      </c>
      <c r="E36" s="4">
        <v>0</v>
      </c>
      <c r="F36" s="4">
        <v>0</v>
      </c>
      <c r="G36" s="4">
        <f t="shared" si="13"/>
        <v>0</v>
      </c>
    </row>
    <row r="37" spans="1:7" x14ac:dyDescent="0.2">
      <c r="A37" s="11" t="s">
        <v>5</v>
      </c>
      <c r="B37" s="4">
        <v>0</v>
      </c>
      <c r="C37" s="4">
        <v>0</v>
      </c>
      <c r="D37" s="4">
        <f t="shared" si="12"/>
        <v>0</v>
      </c>
      <c r="E37" s="4">
        <v>0</v>
      </c>
      <c r="F37" s="4">
        <v>0</v>
      </c>
      <c r="G37" s="4">
        <f t="shared" si="13"/>
        <v>0</v>
      </c>
    </row>
    <row r="38" spans="1:7" x14ac:dyDescent="0.2">
      <c r="A38" s="11" t="s">
        <v>7</v>
      </c>
      <c r="B38" s="4">
        <v>0</v>
      </c>
      <c r="C38" s="4">
        <v>0</v>
      </c>
      <c r="D38" s="4">
        <f t="shared" si="12"/>
        <v>0</v>
      </c>
      <c r="E38" s="4">
        <v>0</v>
      </c>
      <c r="F38" s="4">
        <v>0</v>
      </c>
      <c r="G38" s="4">
        <f t="shared" si="13"/>
        <v>0</v>
      </c>
    </row>
    <row r="39" spans="1:7" ht="11.25" customHeight="1" x14ac:dyDescent="0.2">
      <c r="A39" s="11" t="s">
        <v>8</v>
      </c>
      <c r="B39" s="4">
        <v>0</v>
      </c>
      <c r="C39" s="4">
        <v>0</v>
      </c>
      <c r="D39" s="4">
        <f t="shared" si="12"/>
        <v>0</v>
      </c>
      <c r="E39" s="4">
        <v>0</v>
      </c>
      <c r="F39" s="4">
        <v>0</v>
      </c>
      <c r="G39" s="4">
        <f t="shared" si="13"/>
        <v>0</v>
      </c>
    </row>
    <row r="40" spans="1:7" x14ac:dyDescent="0.2">
      <c r="A40" s="11" t="s">
        <v>22</v>
      </c>
      <c r="B40" s="4">
        <v>0</v>
      </c>
      <c r="C40" s="4">
        <v>0</v>
      </c>
      <c r="D40" s="4">
        <f t="shared" si="12"/>
        <v>0</v>
      </c>
      <c r="E40" s="4">
        <v>0</v>
      </c>
      <c r="F40" s="4">
        <v>0</v>
      </c>
      <c r="G40" s="4">
        <f t="shared" si="13"/>
        <v>0</v>
      </c>
    </row>
    <row r="41" spans="1:7" x14ac:dyDescent="0.2">
      <c r="A41" s="11" t="s">
        <v>6</v>
      </c>
      <c r="B41" s="4">
        <v>0</v>
      </c>
      <c r="C41" s="4">
        <v>0</v>
      </c>
      <c r="D41" s="4">
        <f t="shared" si="12"/>
        <v>0</v>
      </c>
      <c r="E41" s="4">
        <v>0</v>
      </c>
      <c r="F41" s="4">
        <v>0</v>
      </c>
      <c r="G41" s="4">
        <f t="shared" si="13"/>
        <v>0</v>
      </c>
    </row>
    <row r="42" spans="1:7" x14ac:dyDescent="0.2">
      <c r="A42" s="6" t="s">
        <v>9</v>
      </c>
      <c r="B42" s="7">
        <f t="shared" ref="B42:G42" si="14">SUM(B35:B41)</f>
        <v>5114224.88</v>
      </c>
      <c r="C42" s="7">
        <f t="shared" si="14"/>
        <v>119383.5</v>
      </c>
      <c r="D42" s="7">
        <f t="shared" si="14"/>
        <v>5233608.38</v>
      </c>
      <c r="E42" s="7">
        <f t="shared" si="14"/>
        <v>1156006.98</v>
      </c>
      <c r="F42" s="7">
        <f t="shared" si="14"/>
        <v>1156006.98</v>
      </c>
      <c r="G42" s="7">
        <f t="shared" si="14"/>
        <v>4077601.4</v>
      </c>
    </row>
    <row r="44" spans="1:7" x14ac:dyDescent="0.2">
      <c r="A44" s="1" t="s">
        <v>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20:G20"/>
    <mergeCell ref="A2:A4"/>
    <mergeCell ref="B32:F32"/>
    <mergeCell ref="G32:G33"/>
    <mergeCell ref="B21:F21"/>
    <mergeCell ref="G21:G22"/>
    <mergeCell ref="A31:G31"/>
    <mergeCell ref="A21:A23"/>
    <mergeCell ref="A32:A34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2023-05-24T19:49:00Z</cp:lastPrinted>
  <dcterms:created xsi:type="dcterms:W3CDTF">2014-02-10T03:37:14Z</dcterms:created>
  <dcterms:modified xsi:type="dcterms:W3CDTF">2023-05-24T21:45:04Z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