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3\2do Trimestr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C33" i="3" s="1"/>
  <c r="B4" i="3"/>
  <c r="B33" i="3" s="1"/>
  <c r="C45" i="3" l="1"/>
  <c r="C61" i="3" s="1"/>
  <c r="B45" i="3"/>
  <c r="B61" i="3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<sst xmlns="http://schemas.openxmlformats.org/spreadsheetml/2006/main" count="93" uniqueCount="58">
  <si>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</si>
  <si>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</si>
  <si>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</si>
  <si>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</si>
  <si>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</si>
  <si>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</si>
  <si>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</si>
  <si>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</si>
  <si>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</si>
  <si>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</si>
  <si>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</si>
  <si>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</si>
  <si>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</si>
  <si>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</si>
  <si>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</si>
  <si>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</si>
  <si>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</si>
  <si>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</si>
  <si>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</si>
  <si>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</si>
  <si>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</si>
  <si>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</si>
  <si>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</si>
  <si>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</si>
  <si>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</si>
  <si>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</si>
  <si>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</si>
  <si>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</si>
  <si>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</si>
  <si>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</si>
  <si>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</si>
  <si>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</si>
  <si>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</si>
  <si>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</si>
  <si>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</si>
  <si>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</si>
  <si>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</si>
  <si>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</si>
  <si>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</si>
  <si>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</si>
  <si>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</si>
  <si>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</si>
  <si>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</si>
  <si>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</si>
  <si>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</si>
  <si>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</si>
  <si>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</si>
  <si>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</si>
  <si>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</si>
  <si>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</si>
  <si>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</si>
  <si>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</si>
  <si>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</si>
  <si>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</si>
  <si>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</si>
  <si>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</si>
  <si>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</si>
  <si>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Municipal de Agua Potable y Alcantarillado de Jaral del Progreso, Gto.
Estado de Flujos de Efectivo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</si>
</sst>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topLeftCell="A25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13000722.57</v>
      </c>
      <c r="C4" s="16">
        <f>SUM(C5:C14)</f>
        <v>22209026.509999998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45804.41</v>
      </c>
      <c r="C9" s="17">
        <v>66916.149999999994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12954918.16</v>
      </c>
      <c r="C11" s="17">
        <v>22142110.359999999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0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10179058.52</v>
      </c>
      <c r="C16" s="16">
        <f>SUM(C17:C32)</f>
        <v>21127231.030000001</v>
      </c>
      <c r="D16" s="13" t="s">
        <v>38</v>
      </c>
    </row>
    <row r="17" spans="1:4" ht="11.25" customHeight="1" x14ac:dyDescent="0.2">
      <c r="A17" s="7" t="s">
        <v>8</v>
      </c>
      <c r="B17" s="17">
        <v>4971242.72</v>
      </c>
      <c r="C17" s="17">
        <v>10924237.689999999</v>
      </c>
      <c r="D17" s="14">
        <v>1000</v>
      </c>
    </row>
    <row r="18" spans="1:4" ht="11.25" customHeight="1" x14ac:dyDescent="0.2">
      <c r="A18" s="7" t="s">
        <v>9</v>
      </c>
      <c r="B18" s="17">
        <v>1788700.53</v>
      </c>
      <c r="C18" s="17">
        <v>2059742.58</v>
      </c>
      <c r="D18" s="14">
        <v>2000</v>
      </c>
    </row>
    <row r="19" spans="1:4" ht="11.25" customHeight="1" x14ac:dyDescent="0.2">
      <c r="A19" s="7" t="s">
        <v>10</v>
      </c>
      <c r="B19" s="17">
        <v>3419115.27</v>
      </c>
      <c r="C19" s="17">
        <v>8143250.7599999998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2821664.0500000007</v>
      </c>
      <c r="C33" s="16">
        <f>C4-C16</f>
        <v>1081795.4799999967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95358.69</v>
      </c>
      <c r="C41" s="16">
        <f>SUM(C42:C44)</f>
        <v>500904.29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95358.69</v>
      </c>
      <c r="C43" s="17">
        <v>500904.29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-95358.69</v>
      </c>
      <c r="C45" s="16">
        <f>C36-C41</f>
        <v>-500904.29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875287.79</v>
      </c>
      <c r="C54" s="16">
        <f>SUM(C55+C58)</f>
        <v>400468.9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875287.79</v>
      </c>
      <c r="C58" s="17">
        <v>400468.9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-875287.79</v>
      </c>
      <c r="C59" s="16">
        <f>C48-C54</f>
        <v>-400468.9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1851017.5700000008</v>
      </c>
      <c r="C61" s="16">
        <f>C59+C45+C33</f>
        <v>180422.28999999678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2504050.09</v>
      </c>
      <c r="C63" s="16">
        <v>2323627.7999999998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4355067.66</v>
      </c>
      <c r="C65" s="16">
        <v>2504050.09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dcmitype/"/>
    <ds:schemaRef ds:uri="212f5b6f-540c-444d-8783-9749c880513e"/>
    <ds:schemaRef ds:uri="http://schemas.microsoft.com/office/2006/metadata/properties"/>
    <ds:schemaRef ds:uri="http://purl.org/dc/elements/1.1/"/>
    <ds:schemaRef ds:uri="45be96a9-161b-45e5-8955-82d7971c9a3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revision/>
  <cp:lastPrinted>2019-05-15T20:50:09Z</cp:lastPrinted>
  <dcterms:created xsi:type="dcterms:W3CDTF">2012-12-11T20:31:36Z</dcterms:created>
  <dcterms:modified xsi:type="dcterms:W3CDTF">2023-08-01T18:21:45Z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