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 2023\3er Trimestre\"/>
    </mc:Choice>
  </mc:AlternateContent>
  <bookViews>
    <workbookView xWindow="-105" yWindow="-105" windowWidth="19425" windowHeight="10305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" i="4" l="1"/>
  <c r="G50" i="4" s="1"/>
  <c r="D48" i="4"/>
  <c r="G48" i="4" s="1"/>
  <c r="D46" i="4"/>
  <c r="G46" i="4" s="1"/>
  <c r="D44" i="4"/>
  <c r="G44" i="4" s="1"/>
  <c r="D42" i="4"/>
  <c r="G42" i="4" s="1"/>
  <c r="D40" i="4"/>
  <c r="G40" i="4" s="1"/>
  <c r="D38" i="4"/>
  <c r="G38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14" i="8"/>
  <c r="G14" i="8" s="1"/>
  <c r="G10" i="8"/>
  <c r="D10" i="8"/>
  <c r="D12" i="8"/>
  <c r="G12" i="8" s="1"/>
  <c r="D8" i="8"/>
  <c r="G8" i="8" s="1"/>
  <c r="D6" i="8"/>
  <c r="G6" i="8" s="1"/>
  <c r="G77" i="6"/>
  <c r="F77" i="6"/>
  <c r="E77" i="6"/>
  <c r="D77" i="6"/>
  <c r="C77" i="6"/>
  <c r="B77" i="6"/>
</calcChain>
</file>

<file path=xl/sharedStrings.xml><?xml version="1.0" encoding="utf-8"?>
<sst xmlns="http://schemas.openxmlformats.org/spreadsheetml/2006/main" count="200" uniqueCount="139">
  <si>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</si>
  <si>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</si>
  <si>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</si>
  <si>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</si>
  <si>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</si>
  <si>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</si>
  <si>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</si>
  <si>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</si>
  <si>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</si>
  <si>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</si>
  <si>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</si>
  <si>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</si>
  <si>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</si>
  <si>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</si>
  <si>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</si>
  <si>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</si>
  <si>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</si>
  <si>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</si>
  <si>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</si>
  <si>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</si>
  <si>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</si>
  <si>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</si>
  <si>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</si>
  <si>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</si>
  <si>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</si>
  <si>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</si>
  <si>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</si>
  <si>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</si>
  <si>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</si>
  <si>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</si>
  <si>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</si>
  <si>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</si>
  <si>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</si>
  <si>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</si>
  <si>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</si>
  <si>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</si>
  <si>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</si>
  <si>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</si>
  <si>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</si>
  <si>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</si>
  <si>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</si>
  <si>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</si>
  <si>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</si>
  <si>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</si>
  <si>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</si>
  <si>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</si>
  <si>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</si>
  <si>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</si>
  <si>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</si>
  <si>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</si>
  <si>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</si>
  <si>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</si>
  <si>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</si>
  <si>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</si>
  <si>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</si>
  <si>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</si>
  <si>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</si>
  <si>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</si>
  <si>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</si>
  <si>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</si>
  <si>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</si>
  <si>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</si>
  <si>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</si>
  <si>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</si>
  <si>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</si>
  <si>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</si>
  <si>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</si>
  <si>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</si>
  <si>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</si>
  <si>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</si>
  <si>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</si>
  <si>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</si>
  <si>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</si>
  <si>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</si>
  <si>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</si>
  <si>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</si>
  <si>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</si>
  <si>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</si>
  <si>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</si>
  <si>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</si>
  <si>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</si>
  <si>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Dependencia o Unidad Administrativa 8</t>
  </si>
  <si>
    <t>Dependencia o Unidad Administrativa xx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</si>
  <si>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</si>
  <si>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</si>
  <si>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</si>
  <si>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</si>
  <si>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</si>
  <si>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</si>
  <si>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</si>
  <si>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</si>
  <si>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</si>
  <si>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</si>
  <si>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</si>
  <si>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</si>
  <si>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</si>
  <si>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</si>
  <si>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</si>
  <si>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</si>
  <si>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</si>
  <si>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</si>
  <si>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</si>
  <si>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</si>
  <si>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</si>
  <si>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</si>
  <si>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</si>
  <si>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</si>
  <si>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</si>
  <si>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</si>
  <si>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</si>
  <si>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</si>
  <si>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</si>
  <si>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</si>
  <si>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</si>
  <si>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</si>
  <si>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</si>
  <si>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</si>
  <si>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</si>
  <si>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</si>
  <si>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</si>
  <si>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</si>
  <si>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</si>
  <si>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</si>
  <si>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</si>
  <si>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</si>
  <si>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</si>
  <si>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</si>
  <si>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</si>
  <si>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</si>
  <si>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</si>
  <si>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Sistema Municipal de Agua Potable y Alcantarillado de Jaral del Progreso, Gto.
Estado Analítico del Ejercicio del Presupuesto de Egresos
Clasificación por Objeto del Gasto (Capítulo y Concepto)
Del 1 de Enero al 30 de Septiembre de 2023</t>
  </si>
  <si>
    <t>31120M16A010000 DIRECCION GENERAL</t>
  </si>
  <si>
    <t>31120M16A020000 ADMINISTRACION GENERAL</t>
  </si>
  <si>
    <t>31120M16A030000 DEPARTAMENTO DE COMERCIA</t>
  </si>
  <si>
    <t>31120M16A040000 DEPTO DE OPERACION Y MAN</t>
  </si>
  <si>
    <t>31120M16A050000 DEPARTAMENTO DE CALIDAD</t>
  </si>
  <si>
    <t>31120M16A060000 DEPARTAMENTO DE CULTURA</t>
  </si>
  <si>
    <t>Sistema Municipal de Agua Potable y Alcantarillado de Jaral del Progreso, Gto.
Estado Analítico del Ejercicio del Presupuesto de Egresos
Clasificación Administrativa (Poderes)
Del 1 de Enero al 30 de Septiembre de 2023</t>
  </si>
  <si>
    <t>Sistema Municipal de Agua Potable y Alcantarillado de Jaral del Progreso, Gto.
Estado Analítico del Ejercicio del Presupuesto de Egresos
Clasificación Administrativa (Sector Paraestatal)
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</si>
</sst>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2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3" xfId="0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6" fillId="0" borderId="5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left" inden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tabSelected="1" workbookViewId="0">
      <selection activeCell="A36" sqref="A36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42" t="s">
        <v>130</v>
      </c>
      <c r="B1" s="43"/>
      <c r="C1" s="43"/>
      <c r="D1" s="43"/>
      <c r="E1" s="43"/>
      <c r="F1" s="43"/>
      <c r="G1" s="44"/>
    </row>
    <row r="2" spans="1:7" x14ac:dyDescent="0.2">
      <c r="A2" s="24"/>
      <c r="B2" s="27" t="s">
        <v>0</v>
      </c>
      <c r="C2" s="28"/>
      <c r="D2" s="28"/>
      <c r="E2" s="28"/>
      <c r="F2" s="29"/>
      <c r="G2" s="45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6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41" t="s">
        <v>10</v>
      </c>
      <c r="B5" s="5">
        <v>11472867</v>
      </c>
      <c r="C5" s="5">
        <v>655419.30000000005</v>
      </c>
      <c r="D5" s="5">
        <v>12128286.300000001</v>
      </c>
      <c r="E5" s="5">
        <v>7506074.3499999996</v>
      </c>
      <c r="F5" s="5">
        <v>7506074.3499999996</v>
      </c>
      <c r="G5" s="5">
        <v>4622211.9500000011</v>
      </c>
    </row>
    <row r="6" spans="1:7" x14ac:dyDescent="0.2">
      <c r="A6" s="38" t="s">
        <v>11</v>
      </c>
      <c r="B6" s="6">
        <v>6169273</v>
      </c>
      <c r="C6" s="6">
        <v>0</v>
      </c>
      <c r="D6" s="6">
        <v>6169273</v>
      </c>
      <c r="E6" s="6">
        <v>4360992.6399999997</v>
      </c>
      <c r="F6" s="6">
        <v>4360992.6399999997</v>
      </c>
      <c r="G6" s="6">
        <v>1808280.3600000003</v>
      </c>
    </row>
    <row r="7" spans="1:7" x14ac:dyDescent="0.2">
      <c r="A7" s="38" t="s">
        <v>12</v>
      </c>
      <c r="B7" s="6">
        <v>767582</v>
      </c>
      <c r="C7" s="6">
        <v>500000</v>
      </c>
      <c r="D7" s="6">
        <v>1267582</v>
      </c>
      <c r="E7" s="6">
        <v>699044.2</v>
      </c>
      <c r="F7" s="6">
        <v>699044.2</v>
      </c>
      <c r="G7" s="6">
        <v>568537.80000000005</v>
      </c>
    </row>
    <row r="8" spans="1:7" x14ac:dyDescent="0.2">
      <c r="A8" s="38" t="s">
        <v>13</v>
      </c>
      <c r="B8" s="6">
        <v>1452569</v>
      </c>
      <c r="C8" s="6">
        <v>102159.5</v>
      </c>
      <c r="D8" s="6">
        <v>1554728.5</v>
      </c>
      <c r="E8" s="6">
        <v>355234.1</v>
      </c>
      <c r="F8" s="6">
        <v>355234.1</v>
      </c>
      <c r="G8" s="6">
        <v>1199494.3999999999</v>
      </c>
    </row>
    <row r="9" spans="1:7" x14ac:dyDescent="0.2">
      <c r="A9" s="38" t="s">
        <v>14</v>
      </c>
      <c r="B9" s="6">
        <v>1500500</v>
      </c>
      <c r="C9" s="6">
        <v>0</v>
      </c>
      <c r="D9" s="6">
        <v>1500500</v>
      </c>
      <c r="E9" s="6">
        <v>1050001.42</v>
      </c>
      <c r="F9" s="6">
        <v>1050001.42</v>
      </c>
      <c r="G9" s="6">
        <v>450498.58000000007</v>
      </c>
    </row>
    <row r="10" spans="1:7" x14ac:dyDescent="0.2">
      <c r="A10" s="38" t="s">
        <v>15</v>
      </c>
      <c r="B10" s="6">
        <v>1582943</v>
      </c>
      <c r="C10" s="6">
        <v>53259.8</v>
      </c>
      <c r="D10" s="6">
        <v>1636202.8</v>
      </c>
      <c r="E10" s="6">
        <v>1040801.99</v>
      </c>
      <c r="F10" s="6">
        <v>1040801.99</v>
      </c>
      <c r="G10" s="6">
        <v>595400.81000000006</v>
      </c>
    </row>
    <row r="11" spans="1:7" x14ac:dyDescent="0.2">
      <c r="A11" s="38" t="s">
        <v>16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</row>
    <row r="12" spans="1:7" x14ac:dyDescent="0.2">
      <c r="A12" s="38" t="s">
        <v>17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</row>
    <row r="13" spans="1:7" x14ac:dyDescent="0.2">
      <c r="A13" s="41" t="s">
        <v>127</v>
      </c>
      <c r="B13" s="6">
        <v>2244502</v>
      </c>
      <c r="C13" s="6">
        <v>807000</v>
      </c>
      <c r="D13" s="6">
        <v>3051502</v>
      </c>
      <c r="E13" s="6">
        <v>2370795.5499999998</v>
      </c>
      <c r="F13" s="6">
        <v>2370795.5499999998</v>
      </c>
      <c r="G13" s="6">
        <v>680706.45000000019</v>
      </c>
    </row>
    <row r="14" spans="1:7" x14ac:dyDescent="0.2">
      <c r="A14" s="38" t="s">
        <v>18</v>
      </c>
      <c r="B14" s="6">
        <v>137500</v>
      </c>
      <c r="C14" s="6">
        <v>0</v>
      </c>
      <c r="D14" s="6">
        <v>137500</v>
      </c>
      <c r="E14" s="6">
        <v>97934.54</v>
      </c>
      <c r="F14" s="6">
        <v>97934.54</v>
      </c>
      <c r="G14" s="6">
        <v>39565.460000000006</v>
      </c>
    </row>
    <row r="15" spans="1:7" x14ac:dyDescent="0.2">
      <c r="A15" s="38" t="s">
        <v>19</v>
      </c>
      <c r="B15" s="6">
        <v>30000</v>
      </c>
      <c r="C15" s="6">
        <v>0</v>
      </c>
      <c r="D15" s="6">
        <v>30000</v>
      </c>
      <c r="E15" s="6">
        <v>15275.22</v>
      </c>
      <c r="F15" s="6">
        <v>15275.22</v>
      </c>
      <c r="G15" s="6">
        <v>14724.78</v>
      </c>
    </row>
    <row r="16" spans="1:7" x14ac:dyDescent="0.2">
      <c r="A16" s="38" t="s">
        <v>20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</row>
    <row r="17" spans="1:7" x14ac:dyDescent="0.2">
      <c r="A17" s="38" t="s">
        <v>21</v>
      </c>
      <c r="B17" s="6">
        <v>711501</v>
      </c>
      <c r="C17" s="6">
        <v>150000</v>
      </c>
      <c r="D17" s="6">
        <v>861501</v>
      </c>
      <c r="E17" s="6">
        <v>765604.73</v>
      </c>
      <c r="F17" s="6">
        <v>765604.73</v>
      </c>
      <c r="G17" s="6">
        <v>95896.270000000019</v>
      </c>
    </row>
    <row r="18" spans="1:7" x14ac:dyDescent="0.2">
      <c r="A18" s="38" t="s">
        <v>22</v>
      </c>
      <c r="B18" s="6">
        <v>501500</v>
      </c>
      <c r="C18" s="6">
        <v>550000</v>
      </c>
      <c r="D18" s="6">
        <v>1051500</v>
      </c>
      <c r="E18" s="6">
        <v>812983.5</v>
      </c>
      <c r="F18" s="6">
        <v>812983.5</v>
      </c>
      <c r="G18" s="6">
        <v>238516.5</v>
      </c>
    </row>
    <row r="19" spans="1:7" x14ac:dyDescent="0.2">
      <c r="A19" s="38" t="s">
        <v>23</v>
      </c>
      <c r="B19" s="6">
        <v>595001</v>
      </c>
      <c r="C19" s="6">
        <v>30000</v>
      </c>
      <c r="D19" s="6">
        <v>625001</v>
      </c>
      <c r="E19" s="6">
        <v>459483.77</v>
      </c>
      <c r="F19" s="6">
        <v>459483.77</v>
      </c>
      <c r="G19" s="6">
        <v>165517.22999999998</v>
      </c>
    </row>
    <row r="20" spans="1:7" x14ac:dyDescent="0.2">
      <c r="A20" s="38" t="s">
        <v>24</v>
      </c>
      <c r="B20" s="6">
        <v>203500</v>
      </c>
      <c r="C20" s="6">
        <v>77000</v>
      </c>
      <c r="D20" s="6">
        <v>280500</v>
      </c>
      <c r="E20" s="6">
        <v>199772.22</v>
      </c>
      <c r="F20" s="6">
        <v>199772.22</v>
      </c>
      <c r="G20" s="6">
        <v>80727.78</v>
      </c>
    </row>
    <row r="21" spans="1:7" x14ac:dyDescent="0.2">
      <c r="A21" s="38" t="s">
        <v>25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</row>
    <row r="22" spans="1:7" x14ac:dyDescent="0.2">
      <c r="A22" s="38" t="s">
        <v>26</v>
      </c>
      <c r="B22" s="6">
        <v>65500</v>
      </c>
      <c r="C22" s="6">
        <v>0</v>
      </c>
      <c r="D22" s="6">
        <v>65500</v>
      </c>
      <c r="E22" s="6">
        <v>19741.57</v>
      </c>
      <c r="F22" s="6">
        <v>19741.57</v>
      </c>
      <c r="G22" s="6">
        <v>45758.43</v>
      </c>
    </row>
    <row r="23" spans="1:7" x14ac:dyDescent="0.2">
      <c r="A23" s="41" t="s">
        <v>27</v>
      </c>
      <c r="B23" s="6">
        <v>8826005</v>
      </c>
      <c r="C23" s="6">
        <v>1590000</v>
      </c>
      <c r="D23" s="6">
        <v>10416005</v>
      </c>
      <c r="E23" s="6">
        <v>6846681.9000000004</v>
      </c>
      <c r="F23" s="6">
        <v>6846681.9000000004</v>
      </c>
      <c r="G23" s="6">
        <v>3569323.0999999996</v>
      </c>
    </row>
    <row r="24" spans="1:7" x14ac:dyDescent="0.2">
      <c r="A24" s="38" t="s">
        <v>28</v>
      </c>
      <c r="B24" s="6">
        <v>3201501</v>
      </c>
      <c r="C24" s="6">
        <v>0</v>
      </c>
      <c r="D24" s="6">
        <v>3201501</v>
      </c>
      <c r="E24" s="6">
        <v>2466733.7599999998</v>
      </c>
      <c r="F24" s="6">
        <v>2466733.7599999998</v>
      </c>
      <c r="G24" s="6">
        <v>734767.24000000022</v>
      </c>
    </row>
    <row r="25" spans="1:7" x14ac:dyDescent="0.2">
      <c r="A25" s="38" t="s">
        <v>29</v>
      </c>
      <c r="B25" s="6">
        <v>40000</v>
      </c>
      <c r="C25" s="6">
        <v>0</v>
      </c>
      <c r="D25" s="6">
        <v>40000</v>
      </c>
      <c r="E25" s="6">
        <v>23103.45</v>
      </c>
      <c r="F25" s="6">
        <v>23103.45</v>
      </c>
      <c r="G25" s="6">
        <v>16896.55</v>
      </c>
    </row>
    <row r="26" spans="1:7" x14ac:dyDescent="0.2">
      <c r="A26" s="38" t="s">
        <v>30</v>
      </c>
      <c r="B26" s="6">
        <v>1050501</v>
      </c>
      <c r="C26" s="6">
        <v>0</v>
      </c>
      <c r="D26" s="6">
        <v>1050501</v>
      </c>
      <c r="E26" s="6">
        <v>164045.44</v>
      </c>
      <c r="F26" s="6">
        <v>164045.44</v>
      </c>
      <c r="G26" s="6">
        <v>886455.56</v>
      </c>
    </row>
    <row r="27" spans="1:7" x14ac:dyDescent="0.2">
      <c r="A27" s="38" t="s">
        <v>31</v>
      </c>
      <c r="B27" s="6">
        <v>170000</v>
      </c>
      <c r="C27" s="6">
        <v>0</v>
      </c>
      <c r="D27" s="6">
        <v>170000</v>
      </c>
      <c r="E27" s="6">
        <v>11742.53</v>
      </c>
      <c r="F27" s="6">
        <v>11742.53</v>
      </c>
      <c r="G27" s="6">
        <v>158257.47</v>
      </c>
    </row>
    <row r="28" spans="1:7" x14ac:dyDescent="0.2">
      <c r="A28" s="38" t="s">
        <v>32</v>
      </c>
      <c r="B28" s="6">
        <v>3304001</v>
      </c>
      <c r="C28" s="6">
        <v>1520000</v>
      </c>
      <c r="D28" s="6">
        <v>4824001</v>
      </c>
      <c r="E28" s="6">
        <v>3512533.79</v>
      </c>
      <c r="F28" s="6">
        <v>3512533.79</v>
      </c>
      <c r="G28" s="6">
        <v>1311467.21</v>
      </c>
    </row>
    <row r="29" spans="1:7" x14ac:dyDescent="0.2">
      <c r="A29" s="38" t="s">
        <v>33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</row>
    <row r="30" spans="1:7" x14ac:dyDescent="0.2">
      <c r="A30" s="38" t="s">
        <v>34</v>
      </c>
      <c r="B30" s="6">
        <v>17501</v>
      </c>
      <c r="C30" s="6">
        <v>0</v>
      </c>
      <c r="D30" s="6">
        <v>17501</v>
      </c>
      <c r="E30" s="6">
        <v>2037.36</v>
      </c>
      <c r="F30" s="6">
        <v>2037.36</v>
      </c>
      <c r="G30" s="6">
        <v>15463.64</v>
      </c>
    </row>
    <row r="31" spans="1:7" x14ac:dyDescent="0.2">
      <c r="A31" s="38" t="s">
        <v>35</v>
      </c>
      <c r="B31" s="6">
        <v>131001</v>
      </c>
      <c r="C31" s="6">
        <v>0</v>
      </c>
      <c r="D31" s="6">
        <v>131001</v>
      </c>
      <c r="E31" s="6">
        <v>63053.57</v>
      </c>
      <c r="F31" s="6">
        <v>63053.57</v>
      </c>
      <c r="G31" s="6">
        <v>67947.429999999993</v>
      </c>
    </row>
    <row r="32" spans="1:7" x14ac:dyDescent="0.2">
      <c r="A32" s="38" t="s">
        <v>36</v>
      </c>
      <c r="B32" s="6">
        <v>911500</v>
      </c>
      <c r="C32" s="6">
        <v>70000</v>
      </c>
      <c r="D32" s="6">
        <v>981500</v>
      </c>
      <c r="E32" s="6">
        <v>603432</v>
      </c>
      <c r="F32" s="6">
        <v>603432</v>
      </c>
      <c r="G32" s="6">
        <v>378068</v>
      </c>
    </row>
    <row r="33" spans="1:7" x14ac:dyDescent="0.2">
      <c r="A33" s="41" t="s">
        <v>128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7" x14ac:dyDescent="0.2">
      <c r="A34" s="38" t="s">
        <v>37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x14ac:dyDescent="0.2">
      <c r="A35" s="38" t="s">
        <v>38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7" x14ac:dyDescent="0.2">
      <c r="A36" s="38" t="s">
        <v>39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7" x14ac:dyDescent="0.2">
      <c r="A37" s="38" t="s">
        <v>40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spans="1:7" x14ac:dyDescent="0.2">
      <c r="A38" s="38" t="s">
        <v>41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7" x14ac:dyDescent="0.2">
      <c r="A39" s="38" t="s">
        <v>42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</row>
    <row r="40" spans="1:7" x14ac:dyDescent="0.2">
      <c r="A40" s="38" t="s">
        <v>43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</row>
    <row r="41" spans="1:7" x14ac:dyDescent="0.2">
      <c r="A41" s="38" t="s">
        <v>44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</row>
    <row r="42" spans="1:7" x14ac:dyDescent="0.2">
      <c r="A42" s="38" t="s">
        <v>45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</row>
    <row r="43" spans="1:7" x14ac:dyDescent="0.2">
      <c r="A43" s="41" t="s">
        <v>129</v>
      </c>
      <c r="B43" s="6">
        <v>781000</v>
      </c>
      <c r="C43" s="6">
        <v>0</v>
      </c>
      <c r="D43" s="6">
        <v>781000</v>
      </c>
      <c r="E43" s="6">
        <v>95358.69</v>
      </c>
      <c r="F43" s="6">
        <v>95358.69</v>
      </c>
      <c r="G43" s="6">
        <v>685641.31</v>
      </c>
    </row>
    <row r="44" spans="1:7" x14ac:dyDescent="0.2">
      <c r="A44" s="38" t="s">
        <v>46</v>
      </c>
      <c r="B44" s="6">
        <v>171000</v>
      </c>
      <c r="C44" s="6">
        <v>0</v>
      </c>
      <c r="D44" s="6">
        <v>171000</v>
      </c>
      <c r="E44" s="6">
        <v>48531.11</v>
      </c>
      <c r="F44" s="6">
        <v>48531.11</v>
      </c>
      <c r="G44" s="6">
        <v>122468.89</v>
      </c>
    </row>
    <row r="45" spans="1:7" x14ac:dyDescent="0.2">
      <c r="A45" s="38" t="s">
        <v>47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</row>
    <row r="46" spans="1:7" x14ac:dyDescent="0.2">
      <c r="A46" s="38" t="s">
        <v>48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</row>
    <row r="47" spans="1:7" x14ac:dyDescent="0.2">
      <c r="A47" s="38" t="s">
        <v>49</v>
      </c>
      <c r="B47" s="6">
        <v>250000</v>
      </c>
      <c r="C47" s="6">
        <v>0</v>
      </c>
      <c r="D47" s="6">
        <v>250000</v>
      </c>
      <c r="E47" s="6">
        <v>0</v>
      </c>
      <c r="F47" s="6">
        <v>0</v>
      </c>
      <c r="G47" s="6">
        <v>250000</v>
      </c>
    </row>
    <row r="48" spans="1:7" x14ac:dyDescent="0.2">
      <c r="A48" s="38" t="s">
        <v>50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</row>
    <row r="49" spans="1:7" x14ac:dyDescent="0.2">
      <c r="A49" s="38" t="s">
        <v>51</v>
      </c>
      <c r="B49" s="6">
        <v>360000</v>
      </c>
      <c r="C49" s="6">
        <v>0</v>
      </c>
      <c r="D49" s="6">
        <v>360000</v>
      </c>
      <c r="E49" s="6">
        <v>46827.58</v>
      </c>
      <c r="F49" s="6">
        <v>46827.58</v>
      </c>
      <c r="G49" s="6">
        <v>313172.42</v>
      </c>
    </row>
    <row r="50" spans="1:7" x14ac:dyDescent="0.2">
      <c r="A50" s="38" t="s">
        <v>52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</row>
    <row r="51" spans="1:7" x14ac:dyDescent="0.2">
      <c r="A51" s="38" t="s">
        <v>53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</row>
    <row r="52" spans="1:7" x14ac:dyDescent="0.2">
      <c r="A52" s="38" t="s">
        <v>54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</row>
    <row r="53" spans="1:7" x14ac:dyDescent="0.2">
      <c r="A53" s="41" t="s">
        <v>55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</row>
    <row r="54" spans="1:7" x14ac:dyDescent="0.2">
      <c r="A54" s="38" t="s">
        <v>56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</row>
    <row r="55" spans="1:7" x14ac:dyDescent="0.2">
      <c r="A55" s="38" t="s">
        <v>57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</row>
    <row r="56" spans="1:7" x14ac:dyDescent="0.2">
      <c r="A56" s="38" t="s">
        <v>58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</row>
    <row r="57" spans="1:7" x14ac:dyDescent="0.2">
      <c r="A57" s="41" t="s">
        <v>125</v>
      </c>
      <c r="B57" s="6">
        <v>6823498.8499999996</v>
      </c>
      <c r="C57" s="6">
        <v>-3052419.3</v>
      </c>
      <c r="D57" s="6">
        <v>3771079.55</v>
      </c>
      <c r="E57" s="6">
        <v>0</v>
      </c>
      <c r="F57" s="6">
        <v>0</v>
      </c>
      <c r="G57" s="6">
        <v>3771079.55</v>
      </c>
    </row>
    <row r="58" spans="1:7" x14ac:dyDescent="0.2">
      <c r="A58" s="38" t="s">
        <v>59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</row>
    <row r="59" spans="1:7" x14ac:dyDescent="0.2">
      <c r="A59" s="38" t="s">
        <v>60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</row>
    <row r="60" spans="1:7" x14ac:dyDescent="0.2">
      <c r="A60" s="38" t="s">
        <v>61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</row>
    <row r="61" spans="1:7" x14ac:dyDescent="0.2">
      <c r="A61" s="38" t="s">
        <v>62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</row>
    <row r="62" spans="1:7" x14ac:dyDescent="0.2">
      <c r="A62" s="38" t="s">
        <v>63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</row>
    <row r="63" spans="1:7" x14ac:dyDescent="0.2">
      <c r="A63" s="38" t="s">
        <v>64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</row>
    <row r="64" spans="1:7" x14ac:dyDescent="0.2">
      <c r="A64" s="38" t="s">
        <v>65</v>
      </c>
      <c r="B64" s="6">
        <v>6823498.8499999996</v>
      </c>
      <c r="C64" s="6">
        <v>-3052419.3</v>
      </c>
      <c r="D64" s="6">
        <v>3771079.55</v>
      </c>
      <c r="E64" s="6">
        <v>0</v>
      </c>
      <c r="F64" s="6">
        <v>0</v>
      </c>
      <c r="G64" s="6">
        <v>3771079.55</v>
      </c>
    </row>
    <row r="65" spans="1:7" x14ac:dyDescent="0.2">
      <c r="A65" s="41" t="s">
        <v>126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</row>
    <row r="66" spans="1:7" x14ac:dyDescent="0.2">
      <c r="A66" s="38" t="s">
        <v>66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</row>
    <row r="67" spans="1:7" x14ac:dyDescent="0.2">
      <c r="A67" s="38" t="s">
        <v>67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</row>
    <row r="68" spans="1:7" x14ac:dyDescent="0.2">
      <c r="A68" s="38" t="s">
        <v>68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</row>
    <row r="69" spans="1:7" x14ac:dyDescent="0.2">
      <c r="A69" s="41" t="s">
        <v>69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</row>
    <row r="70" spans="1:7" x14ac:dyDescent="0.2">
      <c r="A70" s="38" t="s">
        <v>70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</row>
    <row r="71" spans="1:7" x14ac:dyDescent="0.2">
      <c r="A71" s="38" t="s">
        <v>71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</row>
    <row r="72" spans="1:7" x14ac:dyDescent="0.2">
      <c r="A72" s="38" t="s">
        <v>72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</row>
    <row r="73" spans="1:7" x14ac:dyDescent="0.2">
      <c r="A73" s="38" t="s">
        <v>73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</row>
    <row r="74" spans="1:7" x14ac:dyDescent="0.2">
      <c r="A74" s="38" t="s">
        <v>74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</row>
    <row r="75" spans="1:7" x14ac:dyDescent="0.2">
      <c r="A75" s="38" t="s">
        <v>75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</row>
    <row r="76" spans="1:7" x14ac:dyDescent="0.2">
      <c r="A76" s="39" t="s">
        <v>76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</row>
    <row r="77" spans="1:7" x14ac:dyDescent="0.2">
      <c r="A77" s="40" t="s">
        <v>77</v>
      </c>
      <c r="B77" s="50">
        <f t="shared" ref="B77:G77" si="0">SUM(B5+B13+B23+B33+B43+B53+B57+B65+B69)</f>
        <v>30147872.850000001</v>
      </c>
      <c r="C77" s="50">
        <f t="shared" si="0"/>
        <v>0</v>
      </c>
      <c r="D77" s="50">
        <f t="shared" si="0"/>
        <v>30147872.850000001</v>
      </c>
      <c r="E77" s="50">
        <f t="shared" si="0"/>
        <v>16818910.489999998</v>
      </c>
      <c r="F77" s="50">
        <f t="shared" si="0"/>
        <v>16818910.489999998</v>
      </c>
      <c r="G77" s="50">
        <f t="shared" si="0"/>
        <v>13328962.359999999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workbookViewId="0">
      <selection activeCell="B16" sqref="B16:G16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42" t="s">
        <v>130</v>
      </c>
      <c r="B1" s="43"/>
      <c r="C1" s="43"/>
      <c r="D1" s="43"/>
      <c r="E1" s="43"/>
      <c r="F1" s="43"/>
      <c r="G1" s="44"/>
    </row>
    <row r="2" spans="1:7" x14ac:dyDescent="0.2">
      <c r="A2" s="24"/>
      <c r="B2" s="27" t="s">
        <v>0</v>
      </c>
      <c r="C2" s="28"/>
      <c r="D2" s="28"/>
      <c r="E2" s="28"/>
      <c r="F2" s="29"/>
      <c r="G2" s="45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6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5"/>
      <c r="B5" s="9"/>
      <c r="C5" s="9"/>
      <c r="D5" s="9"/>
      <c r="E5" s="9"/>
      <c r="F5" s="9"/>
      <c r="G5" s="9"/>
    </row>
    <row r="6" spans="1:7" x14ac:dyDescent="0.2">
      <c r="A6" s="35" t="s">
        <v>78</v>
      </c>
      <c r="B6" s="6">
        <v>29366872.850000001</v>
      </c>
      <c r="C6" s="6">
        <v>0</v>
      </c>
      <c r="D6" s="6">
        <f>B6+C6</f>
        <v>29366872.850000001</v>
      </c>
      <c r="E6" s="6">
        <v>16723551.800000001</v>
      </c>
      <c r="F6" s="6">
        <v>16723551.800000001</v>
      </c>
      <c r="G6" s="6">
        <f>D6-E6</f>
        <v>12643321.050000001</v>
      </c>
    </row>
    <row r="7" spans="1:7" x14ac:dyDescent="0.2">
      <c r="A7" s="35"/>
      <c r="B7" s="10"/>
      <c r="C7" s="10"/>
      <c r="D7" s="10"/>
      <c r="E7" s="10"/>
      <c r="F7" s="10"/>
      <c r="G7" s="10"/>
    </row>
    <row r="8" spans="1:7" x14ac:dyDescent="0.2">
      <c r="A8" s="35" t="s">
        <v>79</v>
      </c>
      <c r="B8" s="6">
        <v>781000</v>
      </c>
      <c r="C8" s="6">
        <v>0</v>
      </c>
      <c r="D8" s="6">
        <f>B8+C8</f>
        <v>781000</v>
      </c>
      <c r="E8" s="6">
        <v>95358.69</v>
      </c>
      <c r="F8" s="6">
        <v>95358.69</v>
      </c>
      <c r="G8" s="6">
        <f>D8-E8</f>
        <v>685641.31</v>
      </c>
    </row>
    <row r="9" spans="1:7" x14ac:dyDescent="0.2">
      <c r="A9" s="35"/>
      <c r="B9" s="10"/>
      <c r="C9" s="10"/>
      <c r="D9" s="10"/>
      <c r="E9" s="10"/>
      <c r="F9" s="10"/>
      <c r="G9" s="10"/>
    </row>
    <row r="10" spans="1:7" x14ac:dyDescent="0.2">
      <c r="A10" s="35" t="s">
        <v>80</v>
      </c>
      <c r="B10" s="6">
        <v>0</v>
      </c>
      <c r="C10" s="6">
        <v>0</v>
      </c>
      <c r="D10" s="6">
        <f>B10+C10</f>
        <v>0</v>
      </c>
      <c r="E10" s="6">
        <v>0</v>
      </c>
      <c r="F10" s="6">
        <v>0</v>
      </c>
      <c r="G10" s="6">
        <f>D10-E10</f>
        <v>0</v>
      </c>
    </row>
    <row r="11" spans="1:7" x14ac:dyDescent="0.2">
      <c r="A11" s="35"/>
      <c r="B11" s="10"/>
      <c r="C11" s="10"/>
      <c r="D11" s="10"/>
      <c r="E11" s="10"/>
      <c r="F11" s="10"/>
      <c r="G11" s="10"/>
    </row>
    <row r="12" spans="1:7" x14ac:dyDescent="0.2">
      <c r="A12" s="35" t="s">
        <v>41</v>
      </c>
      <c r="B12" s="6">
        <v>0</v>
      </c>
      <c r="C12" s="6">
        <v>0</v>
      </c>
      <c r="D12" s="6">
        <f>B12+C12</f>
        <v>0</v>
      </c>
      <c r="E12" s="6">
        <v>0</v>
      </c>
      <c r="F12" s="6">
        <v>0</v>
      </c>
      <c r="G12" s="6">
        <f>D12-E12</f>
        <v>0</v>
      </c>
    </row>
    <row r="13" spans="1:7" x14ac:dyDescent="0.2">
      <c r="A13" s="35"/>
      <c r="B13" s="10"/>
      <c r="C13" s="10"/>
      <c r="D13" s="10"/>
      <c r="E13" s="10"/>
      <c r="F13" s="10"/>
      <c r="G13" s="10"/>
    </row>
    <row r="14" spans="1:7" x14ac:dyDescent="0.2">
      <c r="A14" s="35" t="s">
        <v>66</v>
      </c>
      <c r="B14" s="6">
        <v>0</v>
      </c>
      <c r="C14" s="6">
        <v>0</v>
      </c>
      <c r="D14" s="6">
        <f>B14+C14</f>
        <v>0</v>
      </c>
      <c r="E14" s="6">
        <v>0</v>
      </c>
      <c r="F14" s="6">
        <v>0</v>
      </c>
      <c r="G14" s="6">
        <f>D14-E14</f>
        <v>0</v>
      </c>
    </row>
    <row r="15" spans="1:7" x14ac:dyDescent="0.2">
      <c r="A15" s="36"/>
      <c r="B15" s="11"/>
      <c r="C15" s="11"/>
      <c r="D15" s="11"/>
      <c r="E15" s="11"/>
      <c r="F15" s="11"/>
      <c r="G15" s="11"/>
    </row>
    <row r="16" spans="1:7" x14ac:dyDescent="0.2">
      <c r="A16" s="37" t="s">
        <v>77</v>
      </c>
      <c r="B16" s="8">
        <v>30147872.850000001</v>
      </c>
      <c r="C16" s="8">
        <v>0</v>
      </c>
      <c r="D16" s="8">
        <v>30147872.850000001</v>
      </c>
      <c r="E16" s="8">
        <v>16818910.490000002</v>
      </c>
      <c r="F16" s="8">
        <v>16818910.490000002</v>
      </c>
      <c r="G16" s="8">
        <v>13328962.360000001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showGridLines="0" topLeftCell="A16" workbookViewId="0">
      <selection activeCell="G29" sqref="G29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2" t="s">
        <v>130</v>
      </c>
      <c r="B1" s="43"/>
      <c r="C1" s="43"/>
      <c r="D1" s="43"/>
      <c r="E1" s="43"/>
      <c r="F1" s="43"/>
      <c r="G1" s="44"/>
    </row>
    <row r="2" spans="1:7" x14ac:dyDescent="0.2">
      <c r="A2" s="14"/>
      <c r="B2" s="14"/>
      <c r="C2" s="14"/>
      <c r="D2" s="14"/>
      <c r="E2" s="14"/>
      <c r="F2" s="14"/>
      <c r="G2" s="14"/>
    </row>
    <row r="3" spans="1:7" x14ac:dyDescent="0.2">
      <c r="A3" s="24"/>
      <c r="B3" s="27" t="s">
        <v>0</v>
      </c>
      <c r="C3" s="28"/>
      <c r="D3" s="28"/>
      <c r="E3" s="28"/>
      <c r="F3" s="29"/>
      <c r="G3" s="45" t="s">
        <v>7</v>
      </c>
    </row>
    <row r="4" spans="1:7" ht="24.95" customHeight="1" x14ac:dyDescent="0.2">
      <c r="A4" s="25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6"/>
    </row>
    <row r="5" spans="1:7" x14ac:dyDescent="0.2">
      <c r="A5" s="26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13"/>
      <c r="B6" s="19"/>
      <c r="C6" s="19"/>
      <c r="D6" s="19"/>
      <c r="E6" s="19"/>
      <c r="F6" s="19"/>
      <c r="G6" s="19"/>
    </row>
    <row r="7" spans="1:7" x14ac:dyDescent="0.2">
      <c r="A7" s="51" t="s">
        <v>131</v>
      </c>
      <c r="B7" s="49">
        <v>2328116</v>
      </c>
      <c r="C7" s="49">
        <v>506000</v>
      </c>
      <c r="D7" s="49">
        <f>B7+C7</f>
        <v>2834116</v>
      </c>
      <c r="E7" s="49">
        <v>1453521.49</v>
      </c>
      <c r="F7" s="49">
        <v>1453521.49</v>
      </c>
      <c r="G7" s="49">
        <f>D7-E7</f>
        <v>1380594.51</v>
      </c>
    </row>
    <row r="8" spans="1:7" x14ac:dyDescent="0.2">
      <c r="A8" s="51" t="s">
        <v>132</v>
      </c>
      <c r="B8" s="49">
        <v>4082686</v>
      </c>
      <c r="C8" s="49">
        <v>156704</v>
      </c>
      <c r="D8" s="49">
        <f t="shared" ref="D8:D13" si="0">B8+C8</f>
        <v>4239390</v>
      </c>
      <c r="E8" s="49">
        <v>2373609.17</v>
      </c>
      <c r="F8" s="49">
        <v>2373609.17</v>
      </c>
      <c r="G8" s="49">
        <f t="shared" ref="G8:G12" si="1">D8-E8</f>
        <v>1865780.83</v>
      </c>
    </row>
    <row r="9" spans="1:7" x14ac:dyDescent="0.2">
      <c r="A9" s="51" t="s">
        <v>133</v>
      </c>
      <c r="B9" s="49">
        <v>2974214</v>
      </c>
      <c r="C9" s="49">
        <v>156000</v>
      </c>
      <c r="D9" s="49">
        <f t="shared" si="0"/>
        <v>3130214</v>
      </c>
      <c r="E9" s="49">
        <v>1771208.75</v>
      </c>
      <c r="F9" s="49">
        <v>1771208.75</v>
      </c>
      <c r="G9" s="49">
        <f t="shared" si="1"/>
        <v>1359005.25</v>
      </c>
    </row>
    <row r="10" spans="1:7" x14ac:dyDescent="0.2">
      <c r="A10" s="51" t="s">
        <v>134</v>
      </c>
      <c r="B10" s="49">
        <v>18585570.850000001</v>
      </c>
      <c r="C10" s="49">
        <v>-1383134</v>
      </c>
      <c r="D10" s="49">
        <f t="shared" si="0"/>
        <v>17202436.850000001</v>
      </c>
      <c r="E10" s="49">
        <v>9467277.8499999996</v>
      </c>
      <c r="F10" s="49">
        <v>9467277.8499999996</v>
      </c>
      <c r="G10" s="49">
        <f t="shared" si="1"/>
        <v>7735159.0000000019</v>
      </c>
    </row>
    <row r="11" spans="1:7" x14ac:dyDescent="0.2">
      <c r="A11" s="51" t="s">
        <v>135</v>
      </c>
      <c r="B11" s="49">
        <v>1608213</v>
      </c>
      <c r="C11" s="49">
        <v>564430</v>
      </c>
      <c r="D11" s="49">
        <f t="shared" si="0"/>
        <v>2172643</v>
      </c>
      <c r="E11" s="49">
        <v>1444778.96</v>
      </c>
      <c r="F11" s="49">
        <v>1444778.96</v>
      </c>
      <c r="G11" s="49">
        <f t="shared" si="1"/>
        <v>727864.04</v>
      </c>
    </row>
    <row r="12" spans="1:7" x14ac:dyDescent="0.2">
      <c r="A12" s="51" t="s">
        <v>136</v>
      </c>
      <c r="B12" s="49">
        <v>569073</v>
      </c>
      <c r="C12" s="49">
        <v>0</v>
      </c>
      <c r="D12" s="49">
        <f t="shared" si="0"/>
        <v>569073</v>
      </c>
      <c r="E12" s="49">
        <v>308514.27</v>
      </c>
      <c r="F12" s="49">
        <v>308514.27</v>
      </c>
      <c r="G12" s="49">
        <f t="shared" si="1"/>
        <v>260558.72999999998</v>
      </c>
    </row>
    <row r="13" spans="1:7" x14ac:dyDescent="0.2">
      <c r="A13" s="31" t="s">
        <v>81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</row>
    <row r="14" spans="1:7" x14ac:dyDescent="0.2">
      <c r="A14" s="31" t="s">
        <v>82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</row>
    <row r="15" spans="1:7" x14ac:dyDescent="0.2">
      <c r="A15" s="31"/>
      <c r="B15" s="7"/>
      <c r="C15" s="7"/>
      <c r="D15" s="7"/>
      <c r="E15" s="7"/>
      <c r="F15" s="7"/>
      <c r="G15" s="7"/>
    </row>
    <row r="16" spans="1:7" x14ac:dyDescent="0.2">
      <c r="A16" s="32" t="s">
        <v>77</v>
      </c>
      <c r="B16" s="12">
        <v>30147872.850000001</v>
      </c>
      <c r="C16" s="12">
        <v>0</v>
      </c>
      <c r="D16" s="12">
        <v>30147872.850000001</v>
      </c>
      <c r="E16" s="12">
        <v>16818910.489999998</v>
      </c>
      <c r="F16" s="12">
        <v>16818910.489999998</v>
      </c>
      <c r="G16" s="12">
        <v>13328962.360000003</v>
      </c>
    </row>
    <row r="19" spans="1:7" ht="45" customHeight="1" x14ac:dyDescent="0.2">
      <c r="A19" s="42" t="s">
        <v>137</v>
      </c>
      <c r="B19" s="43"/>
      <c r="C19" s="43"/>
      <c r="D19" s="43"/>
      <c r="E19" s="43"/>
      <c r="F19" s="43"/>
      <c r="G19" s="44"/>
    </row>
    <row r="21" spans="1:7" x14ac:dyDescent="0.2">
      <c r="A21" s="24"/>
      <c r="B21" s="27" t="s">
        <v>0</v>
      </c>
      <c r="C21" s="28"/>
      <c r="D21" s="28"/>
      <c r="E21" s="28"/>
      <c r="F21" s="29"/>
      <c r="G21" s="45" t="s">
        <v>7</v>
      </c>
    </row>
    <row r="22" spans="1:7" ht="22.5" x14ac:dyDescent="0.2">
      <c r="A22" s="25" t="s">
        <v>1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46"/>
    </row>
    <row r="23" spans="1:7" x14ac:dyDescent="0.2">
      <c r="A23" s="26"/>
      <c r="B23" s="4">
        <v>1</v>
      </c>
      <c r="C23" s="4">
        <v>2</v>
      </c>
      <c r="D23" s="4" t="s">
        <v>8</v>
      </c>
      <c r="E23" s="4">
        <v>4</v>
      </c>
      <c r="F23" s="4">
        <v>5</v>
      </c>
      <c r="G23" s="4" t="s">
        <v>9</v>
      </c>
    </row>
    <row r="24" spans="1:7" x14ac:dyDescent="0.2">
      <c r="A24" s="15"/>
      <c r="B24" s="16"/>
      <c r="C24" s="16"/>
      <c r="D24" s="16"/>
      <c r="E24" s="16"/>
      <c r="F24" s="16"/>
      <c r="G24" s="16"/>
    </row>
    <row r="25" spans="1:7" x14ac:dyDescent="0.2">
      <c r="A25" s="31" t="s">
        <v>83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x14ac:dyDescent="0.2">
      <c r="A26" s="31" t="s">
        <v>84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">
      <c r="A27" s="31" t="s">
        <v>85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x14ac:dyDescent="0.2">
      <c r="A28" s="31" t="s">
        <v>86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</row>
    <row r="29" spans="1:7" x14ac:dyDescent="0.2">
      <c r="A29" s="2"/>
      <c r="B29" s="18"/>
      <c r="C29" s="18"/>
      <c r="D29" s="18"/>
      <c r="E29" s="18"/>
      <c r="F29" s="18"/>
      <c r="G29" s="18"/>
    </row>
    <row r="30" spans="1:7" x14ac:dyDescent="0.2">
      <c r="A30" s="32" t="s">
        <v>77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3" spans="1:7" ht="45" customHeight="1" x14ac:dyDescent="0.2">
      <c r="A33" s="42" t="s">
        <v>138</v>
      </c>
      <c r="B33" s="43"/>
      <c r="C33" s="43"/>
      <c r="D33" s="43"/>
      <c r="E33" s="43"/>
      <c r="F33" s="43"/>
      <c r="G33" s="44"/>
    </row>
    <row r="34" spans="1:7" x14ac:dyDescent="0.2">
      <c r="A34" s="24"/>
      <c r="B34" s="27" t="s">
        <v>0</v>
      </c>
      <c r="C34" s="28"/>
      <c r="D34" s="28"/>
      <c r="E34" s="28"/>
      <c r="F34" s="29"/>
      <c r="G34" s="45" t="s">
        <v>7</v>
      </c>
    </row>
    <row r="35" spans="1:7" ht="22.5" x14ac:dyDescent="0.2">
      <c r="A35" s="25" t="s">
        <v>1</v>
      </c>
      <c r="B35" s="3" t="s">
        <v>2</v>
      </c>
      <c r="C35" s="3" t="s">
        <v>3</v>
      </c>
      <c r="D35" s="3" t="s">
        <v>4</v>
      </c>
      <c r="E35" s="3" t="s">
        <v>5</v>
      </c>
      <c r="F35" s="3" t="s">
        <v>6</v>
      </c>
      <c r="G35" s="46"/>
    </row>
    <row r="36" spans="1:7" x14ac:dyDescent="0.2">
      <c r="A36" s="26"/>
      <c r="B36" s="4">
        <v>1</v>
      </c>
      <c r="C36" s="4">
        <v>2</v>
      </c>
      <c r="D36" s="4" t="s">
        <v>8</v>
      </c>
      <c r="E36" s="4">
        <v>4</v>
      </c>
      <c r="F36" s="4">
        <v>5</v>
      </c>
      <c r="G36" s="4" t="s">
        <v>9</v>
      </c>
    </row>
    <row r="37" spans="1:7" x14ac:dyDescent="0.2">
      <c r="A37" s="15"/>
      <c r="B37" s="16"/>
      <c r="C37" s="16"/>
      <c r="D37" s="16"/>
      <c r="E37" s="16"/>
      <c r="F37" s="16"/>
      <c r="G37" s="16"/>
    </row>
    <row r="38" spans="1:7" ht="22.5" x14ac:dyDescent="0.2">
      <c r="A38" s="33" t="s">
        <v>87</v>
      </c>
      <c r="B38" s="49">
        <v>30147872.850000001</v>
      </c>
      <c r="C38" s="49">
        <v>0</v>
      </c>
      <c r="D38" s="49">
        <f t="shared" ref="D38" si="2">B38+C38</f>
        <v>30147872.850000001</v>
      </c>
      <c r="E38" s="49">
        <v>16818910.489999998</v>
      </c>
      <c r="F38" s="49">
        <v>16818910.489999998</v>
      </c>
      <c r="G38" s="49">
        <f t="shared" ref="G38" si="3">D38-E38</f>
        <v>13328962.360000003</v>
      </c>
    </row>
    <row r="39" spans="1:7" x14ac:dyDescent="0.2">
      <c r="A39" s="33"/>
      <c r="B39" s="17"/>
      <c r="C39" s="17"/>
      <c r="D39" s="17"/>
      <c r="E39" s="17"/>
      <c r="F39" s="17"/>
      <c r="G39" s="17"/>
    </row>
    <row r="40" spans="1:7" x14ac:dyDescent="0.2">
      <c r="A40" s="33" t="s">
        <v>88</v>
      </c>
      <c r="B40" s="49">
        <v>0</v>
      </c>
      <c r="C40" s="49">
        <v>0</v>
      </c>
      <c r="D40" s="49">
        <f t="shared" ref="D40" si="4">B40+C40</f>
        <v>0</v>
      </c>
      <c r="E40" s="49">
        <v>0</v>
      </c>
      <c r="F40" s="49">
        <v>0</v>
      </c>
      <c r="G40" s="49">
        <f t="shared" ref="G40" si="5">D40-E40</f>
        <v>0</v>
      </c>
    </row>
    <row r="41" spans="1:7" x14ac:dyDescent="0.2">
      <c r="A41" s="33"/>
      <c r="B41" s="17"/>
      <c r="C41" s="17"/>
      <c r="D41" s="17"/>
      <c r="E41" s="17"/>
      <c r="F41" s="17"/>
      <c r="G41" s="17"/>
    </row>
    <row r="42" spans="1:7" ht="22.5" x14ac:dyDescent="0.2">
      <c r="A42" s="33" t="s">
        <v>89</v>
      </c>
      <c r="B42" s="49">
        <v>0</v>
      </c>
      <c r="C42" s="49">
        <v>0</v>
      </c>
      <c r="D42" s="49">
        <f t="shared" ref="D42" si="6">B42+C42</f>
        <v>0</v>
      </c>
      <c r="E42" s="49">
        <v>0</v>
      </c>
      <c r="F42" s="49">
        <v>0</v>
      </c>
      <c r="G42" s="49">
        <f t="shared" ref="G42" si="7">D42-E42</f>
        <v>0</v>
      </c>
    </row>
    <row r="43" spans="1:7" x14ac:dyDescent="0.2">
      <c r="A43" s="33"/>
      <c r="B43" s="17"/>
      <c r="C43" s="17"/>
      <c r="D43" s="17"/>
      <c r="E43" s="17"/>
      <c r="F43" s="17"/>
      <c r="G43" s="17"/>
    </row>
    <row r="44" spans="1:7" ht="22.5" x14ac:dyDescent="0.2">
      <c r="A44" s="33" t="s">
        <v>90</v>
      </c>
      <c r="B44" s="49">
        <v>0</v>
      </c>
      <c r="C44" s="49">
        <v>0</v>
      </c>
      <c r="D44" s="49">
        <f t="shared" ref="D44" si="8">B44+C44</f>
        <v>0</v>
      </c>
      <c r="E44" s="49">
        <v>0</v>
      </c>
      <c r="F44" s="49">
        <v>0</v>
      </c>
      <c r="G44" s="49">
        <f t="shared" ref="G44" si="9">D44-E44</f>
        <v>0</v>
      </c>
    </row>
    <row r="45" spans="1:7" x14ac:dyDescent="0.2">
      <c r="A45" s="33"/>
      <c r="B45" s="17"/>
      <c r="C45" s="17"/>
      <c r="D45" s="17"/>
      <c r="E45" s="17"/>
      <c r="F45" s="17"/>
      <c r="G45" s="17"/>
    </row>
    <row r="46" spans="1:7" ht="22.5" x14ac:dyDescent="0.2">
      <c r="A46" s="33" t="s">
        <v>91</v>
      </c>
      <c r="B46" s="49">
        <v>0</v>
      </c>
      <c r="C46" s="49">
        <v>0</v>
      </c>
      <c r="D46" s="49">
        <f t="shared" ref="D46" si="10">B46+C46</f>
        <v>0</v>
      </c>
      <c r="E46" s="49">
        <v>0</v>
      </c>
      <c r="F46" s="49">
        <v>0</v>
      </c>
      <c r="G46" s="49">
        <f t="shared" ref="G46" si="11">D46-E46</f>
        <v>0</v>
      </c>
    </row>
    <row r="47" spans="1:7" x14ac:dyDescent="0.2">
      <c r="A47" s="33"/>
      <c r="B47" s="17"/>
      <c r="C47" s="17"/>
      <c r="D47" s="17"/>
      <c r="E47" s="17"/>
      <c r="F47" s="17"/>
      <c r="G47" s="17"/>
    </row>
    <row r="48" spans="1:7" ht="22.5" x14ac:dyDescent="0.2">
      <c r="A48" s="33" t="s">
        <v>92</v>
      </c>
      <c r="B48" s="49">
        <v>0</v>
      </c>
      <c r="C48" s="49">
        <v>0</v>
      </c>
      <c r="D48" s="49">
        <f t="shared" ref="D48" si="12">B48+C48</f>
        <v>0</v>
      </c>
      <c r="E48" s="49">
        <v>0</v>
      </c>
      <c r="F48" s="49">
        <v>0</v>
      </c>
      <c r="G48" s="49">
        <f t="shared" ref="G48" si="13">D48-E48</f>
        <v>0</v>
      </c>
    </row>
    <row r="49" spans="1:7" x14ac:dyDescent="0.2">
      <c r="A49" s="33"/>
      <c r="B49" s="17"/>
      <c r="C49" s="17"/>
      <c r="D49" s="17"/>
      <c r="E49" s="17"/>
      <c r="F49" s="17"/>
      <c r="G49" s="17"/>
    </row>
    <row r="50" spans="1:7" x14ac:dyDescent="0.2">
      <c r="A50" s="33" t="s">
        <v>93</v>
      </c>
      <c r="B50" s="49">
        <v>0</v>
      </c>
      <c r="C50" s="49">
        <v>0</v>
      </c>
      <c r="D50" s="49">
        <f t="shared" ref="D50" si="14">B50+C50</f>
        <v>0</v>
      </c>
      <c r="E50" s="49">
        <v>0</v>
      </c>
      <c r="F50" s="49">
        <v>0</v>
      </c>
      <c r="G50" s="49">
        <f t="shared" ref="G50" si="15">D50-E50</f>
        <v>0</v>
      </c>
    </row>
    <row r="51" spans="1:7" x14ac:dyDescent="0.2">
      <c r="A51" s="34"/>
      <c r="B51" s="18"/>
      <c r="C51" s="18"/>
      <c r="D51" s="18"/>
      <c r="E51" s="18"/>
      <c r="F51" s="18"/>
      <c r="G51" s="18"/>
    </row>
    <row r="52" spans="1:7" x14ac:dyDescent="0.2">
      <c r="A52" s="23" t="s">
        <v>77</v>
      </c>
      <c r="B52" s="12">
        <v>30147872.850000001</v>
      </c>
      <c r="C52" s="12">
        <v>0</v>
      </c>
      <c r="D52" s="12">
        <v>30147872.850000001</v>
      </c>
      <c r="E52" s="12">
        <v>16818910.489999998</v>
      </c>
      <c r="F52" s="12">
        <v>16818910.489999998</v>
      </c>
      <c r="G52" s="12">
        <v>13328962.360000003</v>
      </c>
    </row>
  </sheetData>
  <sheetProtection formatCells="0" formatColumns="0" formatRows="0" insertRows="0" deleteRows="0" autoFilter="0"/>
  <mergeCells count="6">
    <mergeCell ref="G3:G4"/>
    <mergeCell ref="G21:G22"/>
    <mergeCell ref="G34:G35"/>
    <mergeCell ref="A1:G1"/>
    <mergeCell ref="A19:G19"/>
    <mergeCell ref="A33:G3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workbookViewId="0">
      <selection activeCell="I27" sqref="I27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2" t="s">
        <v>130</v>
      </c>
      <c r="B1" s="47"/>
      <c r="C1" s="47"/>
      <c r="D1" s="47"/>
      <c r="E1" s="47"/>
      <c r="F1" s="47"/>
      <c r="G1" s="48"/>
    </row>
    <row r="2" spans="1:7" x14ac:dyDescent="0.2">
      <c r="A2" s="24"/>
      <c r="B2" s="27" t="s">
        <v>0</v>
      </c>
      <c r="C2" s="28"/>
      <c r="D2" s="28"/>
      <c r="E2" s="28"/>
      <c r="F2" s="29"/>
      <c r="G2" s="45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6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22"/>
      <c r="B5" s="5"/>
      <c r="C5" s="5"/>
      <c r="D5" s="5"/>
      <c r="E5" s="5"/>
      <c r="F5" s="5"/>
      <c r="G5" s="5"/>
    </row>
    <row r="6" spans="1:7" x14ac:dyDescent="0.2">
      <c r="A6" s="20" t="s">
        <v>94</v>
      </c>
      <c r="B6" s="6">
        <v>9954089</v>
      </c>
      <c r="C6" s="6">
        <v>818704</v>
      </c>
      <c r="D6" s="6">
        <v>10772793</v>
      </c>
      <c r="E6" s="6">
        <v>5906853.6799999997</v>
      </c>
      <c r="F6" s="6">
        <v>5906853.6799999997</v>
      </c>
      <c r="G6" s="6">
        <v>4865939.32</v>
      </c>
    </row>
    <row r="7" spans="1:7" x14ac:dyDescent="0.2">
      <c r="A7" s="30" t="s">
        <v>95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</row>
    <row r="8" spans="1:7" x14ac:dyDescent="0.2">
      <c r="A8" s="30" t="s">
        <v>96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</row>
    <row r="9" spans="1:7" x14ac:dyDescent="0.2">
      <c r="A9" s="30" t="s">
        <v>97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</row>
    <row r="10" spans="1:7" x14ac:dyDescent="0.2">
      <c r="A10" s="30" t="s">
        <v>98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</row>
    <row r="11" spans="1:7" x14ac:dyDescent="0.2">
      <c r="A11" s="30" t="s">
        <v>99</v>
      </c>
      <c r="B11" s="6">
        <v>9954089</v>
      </c>
      <c r="C11" s="6">
        <v>818704</v>
      </c>
      <c r="D11" s="6">
        <v>10772793</v>
      </c>
      <c r="E11" s="6">
        <v>5906853.6799999997</v>
      </c>
      <c r="F11" s="6">
        <v>5906853.6799999997</v>
      </c>
      <c r="G11" s="6">
        <v>4865939.32</v>
      </c>
    </row>
    <row r="12" spans="1:7" x14ac:dyDescent="0.2">
      <c r="A12" s="30" t="s">
        <v>100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</row>
    <row r="13" spans="1:7" x14ac:dyDescent="0.2">
      <c r="A13" s="30" t="s">
        <v>101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</row>
    <row r="14" spans="1:7" x14ac:dyDescent="0.2">
      <c r="A14" s="30" t="s">
        <v>36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</row>
    <row r="15" spans="1:7" x14ac:dyDescent="0.2">
      <c r="A15" s="21"/>
      <c r="B15" s="6"/>
      <c r="C15" s="6"/>
      <c r="D15" s="6"/>
      <c r="E15" s="6"/>
      <c r="F15" s="6"/>
      <c r="G15" s="6"/>
    </row>
    <row r="16" spans="1:7" x14ac:dyDescent="0.2">
      <c r="A16" s="20" t="s">
        <v>102</v>
      </c>
      <c r="B16" s="6">
        <v>20193783.850000001</v>
      </c>
      <c r="C16" s="6">
        <v>-818704</v>
      </c>
      <c r="D16" s="6">
        <v>19375079.850000001</v>
      </c>
      <c r="E16" s="6">
        <v>10912056.810000001</v>
      </c>
      <c r="F16" s="6">
        <v>10912056.810000001</v>
      </c>
      <c r="G16" s="6">
        <v>8463023.040000001</v>
      </c>
    </row>
    <row r="17" spans="1:7" x14ac:dyDescent="0.2">
      <c r="A17" s="30" t="s">
        <v>103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</row>
    <row r="18" spans="1:7" x14ac:dyDescent="0.2">
      <c r="A18" s="30" t="s">
        <v>104</v>
      </c>
      <c r="B18" s="6">
        <v>20193783.850000001</v>
      </c>
      <c r="C18" s="6">
        <v>-818704</v>
      </c>
      <c r="D18" s="6">
        <v>19375079.850000001</v>
      </c>
      <c r="E18" s="6">
        <v>10912056.810000001</v>
      </c>
      <c r="F18" s="6">
        <v>10912056.810000001</v>
      </c>
      <c r="G18" s="6">
        <v>8463023.040000001</v>
      </c>
    </row>
    <row r="19" spans="1:7" x14ac:dyDescent="0.2">
      <c r="A19" s="30" t="s">
        <v>105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</row>
    <row r="20" spans="1:7" x14ac:dyDescent="0.2">
      <c r="A20" s="30" t="s">
        <v>106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</row>
    <row r="21" spans="1:7" x14ac:dyDescent="0.2">
      <c r="A21" s="30" t="s">
        <v>107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</row>
    <row r="22" spans="1:7" x14ac:dyDescent="0.2">
      <c r="A22" s="30" t="s">
        <v>108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</row>
    <row r="23" spans="1:7" x14ac:dyDescent="0.2">
      <c r="A23" s="30" t="s">
        <v>109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</row>
    <row r="24" spans="1:7" x14ac:dyDescent="0.2">
      <c r="A24" s="21"/>
      <c r="B24" s="6"/>
      <c r="C24" s="6"/>
      <c r="D24" s="6"/>
      <c r="E24" s="6"/>
      <c r="F24" s="6"/>
      <c r="G24" s="6"/>
    </row>
    <row r="25" spans="1:7" x14ac:dyDescent="0.2">
      <c r="A25" s="20" t="s">
        <v>110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</row>
    <row r="26" spans="1:7" x14ac:dyDescent="0.2">
      <c r="A26" s="30" t="s">
        <v>111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</row>
    <row r="27" spans="1:7" x14ac:dyDescent="0.2">
      <c r="A27" s="30" t="s">
        <v>112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</row>
    <row r="28" spans="1:7" x14ac:dyDescent="0.2">
      <c r="A28" s="30" t="s">
        <v>113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</row>
    <row r="29" spans="1:7" x14ac:dyDescent="0.2">
      <c r="A29" s="30" t="s">
        <v>114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</row>
    <row r="30" spans="1:7" x14ac:dyDescent="0.2">
      <c r="A30" s="30" t="s">
        <v>115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</row>
    <row r="31" spans="1:7" x14ac:dyDescent="0.2">
      <c r="A31" s="30" t="s">
        <v>116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</row>
    <row r="32" spans="1:7" x14ac:dyDescent="0.2">
      <c r="A32" s="30" t="s">
        <v>117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</row>
    <row r="33" spans="1:7" x14ac:dyDescent="0.2">
      <c r="A33" s="30" t="s">
        <v>118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7" x14ac:dyDescent="0.2">
      <c r="A34" s="30" t="s">
        <v>119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x14ac:dyDescent="0.2">
      <c r="A35" s="21"/>
      <c r="B35" s="6"/>
      <c r="C35" s="6"/>
      <c r="D35" s="6"/>
      <c r="E35" s="6"/>
      <c r="F35" s="6"/>
      <c r="G35" s="6"/>
    </row>
    <row r="36" spans="1:7" x14ac:dyDescent="0.2">
      <c r="A36" s="20" t="s">
        <v>120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7" x14ac:dyDescent="0.2">
      <c r="A37" s="30" t="s">
        <v>121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spans="1:7" ht="22.5" x14ac:dyDescent="0.2">
      <c r="A38" s="30" t="s">
        <v>122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7" x14ac:dyDescent="0.2">
      <c r="A39" s="30" t="s">
        <v>123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</row>
    <row r="40" spans="1:7" x14ac:dyDescent="0.2">
      <c r="A40" s="30" t="s">
        <v>124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</row>
    <row r="41" spans="1:7" x14ac:dyDescent="0.2">
      <c r="A41" s="21"/>
      <c r="B41" s="6"/>
      <c r="C41" s="6"/>
      <c r="D41" s="6"/>
      <c r="E41" s="6"/>
      <c r="F41" s="6"/>
      <c r="G41" s="6"/>
    </row>
    <row r="42" spans="1:7" x14ac:dyDescent="0.2">
      <c r="A42" s="23" t="s">
        <v>77</v>
      </c>
      <c r="B42" s="12">
        <v>30147872.850000001</v>
      </c>
      <c r="C42" s="12">
        <v>0</v>
      </c>
      <c r="D42" s="12">
        <v>30147872.850000001</v>
      </c>
      <c r="E42" s="12">
        <v>16818910.490000002</v>
      </c>
      <c r="F42" s="12">
        <v>16818910.490000002</v>
      </c>
      <c r="G42" s="12">
        <v>13328962.360000001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4C1C4E-5559-4321-BBF0-454E6D312E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dcmitype/"/>
    <ds:schemaRef ds:uri="http://schemas.microsoft.com/office/2006/metadata/properties"/>
    <ds:schemaRef ds:uri="http://purl.org/dc/terms/"/>
    <ds:schemaRef ds:uri="0c865bf4-0f22-4e4d-b041-7b0c1657e5a8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6aa8a68a-ab09-4ac8-a697-fdce915bc56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Jefe Contabilidad</cp:lastModifiedBy>
  <cp:revision/>
  <dcterms:created xsi:type="dcterms:W3CDTF">2014-02-10T03:37:14Z</dcterms:created>
  <dcterms:modified xsi:type="dcterms:W3CDTF">2023-10-31T19:54:38Z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