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 2023\3er Trimestre\"/>
    </mc:Choice>
  </mc:AlternateContent>
  <bookViews>
    <workbookView xWindow="0" yWindow="0" windowWidth="23040" windowHeight="9525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9" i="1" l="1"/>
  <c r="K20" i="1" l="1"/>
  <c r="J20" i="1"/>
  <c r="I20" i="1"/>
  <c r="H20" i="1"/>
  <c r="G20" i="1"/>
  <c r="M27" i="1" l="1"/>
  <c r="M20" i="1"/>
  <c r="M9" i="1"/>
  <c r="K29" i="1"/>
  <c r="I29" i="1"/>
  <c r="H29" i="1"/>
  <c r="J29" i="1"/>
  <c r="G29" i="1"/>
  <c r="L20" i="1"/>
  <c r="L9" i="1"/>
  <c r="L29" i="1" l="1"/>
  <c r="M29" i="1"/>
</calcChain>
</file>

<file path=xl/sharedStrings.xml><?xml version="1.0" encoding="utf-8"?>
<sst xmlns="http://schemas.openxmlformats.org/spreadsheetml/2006/main" count="39" uniqueCount="35">
  <si>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</si>
  <si>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</si>
  <si>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</si>
  <si>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</si>
  <si>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</si>
  <si>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</si>
  <si>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</si>
  <si>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</si>
  <si>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</si>
  <si>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</si>
  <si>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</si>
  <si>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</si>
  <si>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</si>
  <si>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</si>
  <si>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</si>
  <si>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</si>
  <si>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</si>
  <si>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</si>
  <si>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</si>
  <si>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</si>
  <si>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</si>
  <si>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</si>
  <si>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Oper. Consejo de Adm</t>
  </si>
  <si>
    <t>EQUIPO DE COMPUTO Y DE TECNOLOGIAS DE LA INFORMAC</t>
  </si>
  <si>
    <t>OTROS EQUIPOS</t>
  </si>
  <si>
    <t>E0002</t>
  </si>
  <si>
    <t>OPER. ADMINISTRACIÓN</t>
  </si>
  <si>
    <t>E0003</t>
  </si>
  <si>
    <t>Oper. de Comercialización</t>
  </si>
  <si>
    <t>BIENES ARTISTICOS, CULTURALES Y CIENTIFICOS</t>
  </si>
  <si>
    <t>VEHICULOS Y EQUIPO TERRESTRE</t>
  </si>
  <si>
    <t>EQ DE GENERACION ELECTRICA, APARATOS Y ACCES ELECT</t>
  </si>
  <si>
    <t>E0004</t>
  </si>
  <si>
    <t>Oper. de Operación y Mantenimiento</t>
  </si>
  <si>
    <t>Sistema Municipal de Agua Potable y Alcantarillado de Jaral del Progreso, Gto.
Programas y Proyectos de Inversión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</si>
</sst>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tabSelected="1" workbookViewId="0">
      <selection activeCell="A27" sqref="A27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34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ht="22.5" x14ac:dyDescent="0.2">
      <c r="B9" s="32" t="s">
        <v>21</v>
      </c>
      <c r="C9" s="33"/>
      <c r="D9" s="34" t="s">
        <v>22</v>
      </c>
      <c r="E9" s="29">
        <v>5150</v>
      </c>
      <c r="F9" s="30" t="s">
        <v>23</v>
      </c>
      <c r="G9" s="35">
        <f>+H9</f>
        <v>20000</v>
      </c>
      <c r="H9" s="36">
        <v>20000</v>
      </c>
      <c r="I9" s="36">
        <v>20000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5690</v>
      </c>
      <c r="F10" s="30" t="s">
        <v>24</v>
      </c>
      <c r="G10" s="35">
        <f>+H10</f>
        <v>100000</v>
      </c>
      <c r="H10" s="36">
        <v>100000</v>
      </c>
      <c r="I10" s="36">
        <v>100000</v>
      </c>
      <c r="J10" s="36">
        <v>0</v>
      </c>
      <c r="K10" s="36">
        <v>46827.58</v>
      </c>
      <c r="L10" s="37">
        <f>IFERROR(K10/H10,0)</f>
        <v>0.46827580000000002</v>
      </c>
      <c r="M10" s="38">
        <f>IFERROR(K10/I10,0)</f>
        <v>0.46827580000000002</v>
      </c>
    </row>
    <row r="11" spans="2:13" ht="22.5" x14ac:dyDescent="0.2">
      <c r="B11" s="32" t="s">
        <v>25</v>
      </c>
      <c r="C11" s="33"/>
      <c r="D11" s="34" t="s">
        <v>26</v>
      </c>
      <c r="E11" s="29">
        <v>5150</v>
      </c>
      <c r="F11" s="30" t="s">
        <v>23</v>
      </c>
      <c r="G11" s="35">
        <f>+H11</f>
        <v>20000</v>
      </c>
      <c r="H11" s="36">
        <v>20000</v>
      </c>
      <c r="I11" s="36">
        <v>20000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29">
        <v>5690</v>
      </c>
      <c r="F12" s="30" t="s">
        <v>24</v>
      </c>
      <c r="G12" s="35">
        <f>+H12</f>
        <v>80000</v>
      </c>
      <c r="H12" s="36">
        <v>80000</v>
      </c>
      <c r="I12" s="36">
        <v>80000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 t="s">
        <v>27</v>
      </c>
      <c r="C13" s="33"/>
      <c r="D13" s="34" t="s">
        <v>28</v>
      </c>
      <c r="E13" s="29">
        <v>5130</v>
      </c>
      <c r="F13" s="30" t="s">
        <v>29</v>
      </c>
      <c r="G13" s="35">
        <f>+H13</f>
        <v>1000</v>
      </c>
      <c r="H13" s="36">
        <v>1000</v>
      </c>
      <c r="I13" s="36">
        <v>1000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ht="22.5" x14ac:dyDescent="0.2">
      <c r="B14" s="32"/>
      <c r="C14" s="33"/>
      <c r="D14" s="34"/>
      <c r="E14" s="29">
        <v>5150</v>
      </c>
      <c r="F14" s="30" t="s">
        <v>23</v>
      </c>
      <c r="G14" s="35">
        <f>+H14</f>
        <v>100000</v>
      </c>
      <c r="H14" s="36">
        <v>100000</v>
      </c>
      <c r="I14" s="36">
        <v>100000</v>
      </c>
      <c r="J14" s="36">
        <v>0</v>
      </c>
      <c r="K14" s="36">
        <v>35600.92</v>
      </c>
      <c r="L14" s="37">
        <f>IFERROR(K14/H14,0)</f>
        <v>0.35600919999999997</v>
      </c>
      <c r="M14" s="38">
        <f>IFERROR(K14/I14,0)</f>
        <v>0.35600919999999997</v>
      </c>
    </row>
    <row r="15" spans="2:13" x14ac:dyDescent="0.2">
      <c r="B15" s="32"/>
      <c r="C15" s="33"/>
      <c r="D15" s="34"/>
      <c r="E15" s="29">
        <v>5410</v>
      </c>
      <c r="F15" s="30" t="s">
        <v>30</v>
      </c>
      <c r="G15" s="35">
        <f>+H15</f>
        <v>250000</v>
      </c>
      <c r="H15" s="36">
        <v>250000</v>
      </c>
      <c r="I15" s="36">
        <v>250000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ht="22.5" x14ac:dyDescent="0.2">
      <c r="B16" s="32"/>
      <c r="C16" s="33"/>
      <c r="D16" s="34"/>
      <c r="E16" s="29">
        <v>5660</v>
      </c>
      <c r="F16" s="30" t="s">
        <v>31</v>
      </c>
      <c r="G16" s="35">
        <f>+H16</f>
        <v>180000</v>
      </c>
      <c r="H16" s="36">
        <v>180000</v>
      </c>
      <c r="I16" s="36">
        <v>180000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ht="22.5" x14ac:dyDescent="0.2">
      <c r="B17" s="32" t="s">
        <v>32</v>
      </c>
      <c r="C17" s="33"/>
      <c r="D17" s="34" t="s">
        <v>33</v>
      </c>
      <c r="E17" s="29">
        <v>5150</v>
      </c>
      <c r="F17" s="30" t="s">
        <v>23</v>
      </c>
      <c r="G17" s="35">
        <f>+H17</f>
        <v>30000</v>
      </c>
      <c r="H17" s="36">
        <v>30000</v>
      </c>
      <c r="I17" s="36">
        <v>30000</v>
      </c>
      <c r="J17" s="36">
        <v>0</v>
      </c>
      <c r="K17" s="36">
        <v>12930.19</v>
      </c>
      <c r="L17" s="37">
        <f>IFERROR(K17/H17,0)</f>
        <v>0.43100633333333332</v>
      </c>
      <c r="M17" s="38">
        <f>IFERROR(K17/I17,0)</f>
        <v>0.43100633333333332</v>
      </c>
    </row>
    <row r="18" spans="2:13" x14ac:dyDescent="0.2">
      <c r="B18" s="32"/>
      <c r="C18" s="33"/>
      <c r="D18" s="34"/>
      <c r="E18" s="39"/>
      <c r="F18" s="40"/>
      <c r="G18" s="44"/>
      <c r="H18" s="44"/>
      <c r="I18" s="44"/>
      <c r="J18" s="44"/>
      <c r="K18" s="44"/>
      <c r="L18" s="41"/>
      <c r="M18" s="42"/>
    </row>
    <row r="19" spans="2:13" x14ac:dyDescent="0.2">
      <c r="B19" s="32"/>
      <c r="C19" s="33"/>
      <c r="D19" s="27"/>
      <c r="E19" s="43"/>
      <c r="F19" s="27"/>
      <c r="G19" s="27"/>
      <c r="H19" s="27"/>
      <c r="I19" s="27"/>
      <c r="J19" s="27"/>
      <c r="K19" s="27"/>
      <c r="L19" s="27"/>
      <c r="M19" s="28"/>
    </row>
    <row r="20" spans="2:13" ht="13.15" customHeight="1" x14ac:dyDescent="0.2">
      <c r="B20" s="67" t="s">
        <v>14</v>
      </c>
      <c r="C20" s="68"/>
      <c r="D20" s="68"/>
      <c r="E20" s="68"/>
      <c r="F20" s="68"/>
      <c r="G20" s="7">
        <f>SUM(G9:G17)</f>
        <v>781000</v>
      </c>
      <c r="H20" s="7">
        <f>SUM(H9:H17)</f>
        <v>781000</v>
      </c>
      <c r="I20" s="7">
        <f>SUM(I9:I17)</f>
        <v>781000</v>
      </c>
      <c r="J20" s="7">
        <f>SUM(J9:J17)</f>
        <v>0</v>
      </c>
      <c r="K20" s="7">
        <f>SUM(K9:K17)</f>
        <v>95358.69</v>
      </c>
      <c r="L20" s="8">
        <f>IFERROR(K20/H20,0)</f>
        <v>0.12209819462227914</v>
      </c>
      <c r="M20" s="9">
        <f>IFERROR(K20/I20,0)</f>
        <v>0.12209819462227914</v>
      </c>
    </row>
    <row r="21" spans="2:13" ht="4.9000000000000004" customHeight="1" x14ac:dyDescent="0.2">
      <c r="B21" s="32"/>
      <c r="C21" s="33"/>
      <c r="D21" s="27"/>
      <c r="E21" s="43"/>
      <c r="F21" s="27"/>
      <c r="G21" s="27"/>
      <c r="H21" s="27"/>
      <c r="I21" s="27"/>
      <c r="J21" s="27"/>
      <c r="K21" s="27"/>
      <c r="L21" s="27"/>
      <c r="M21" s="28"/>
    </row>
    <row r="22" spans="2:13" ht="13.15" customHeight="1" x14ac:dyDescent="0.2">
      <c r="B22" s="69" t="s">
        <v>15</v>
      </c>
      <c r="C22" s="66"/>
      <c r="D22" s="66"/>
      <c r="E22" s="21"/>
      <c r="F22" s="26"/>
      <c r="G22" s="27"/>
      <c r="H22" s="27"/>
      <c r="I22" s="27"/>
      <c r="J22" s="27"/>
      <c r="K22" s="27"/>
      <c r="L22" s="27"/>
      <c r="M22" s="28"/>
    </row>
    <row r="23" spans="2:13" ht="13.15" customHeight="1" x14ac:dyDescent="0.2">
      <c r="B23" s="25"/>
      <c r="C23" s="66" t="s">
        <v>16</v>
      </c>
      <c r="D23" s="66"/>
      <c r="E23" s="21"/>
      <c r="F23" s="26"/>
      <c r="G23" s="27"/>
      <c r="H23" s="27"/>
      <c r="I23" s="27"/>
      <c r="J23" s="27"/>
      <c r="K23" s="27"/>
      <c r="L23" s="27"/>
      <c r="M23" s="28"/>
    </row>
    <row r="24" spans="2:13" ht="6" customHeight="1" x14ac:dyDescent="0.2">
      <c r="B24" s="45"/>
      <c r="C24" s="46"/>
      <c r="D24" s="46"/>
      <c r="E24" s="39"/>
      <c r="F24" s="46"/>
      <c r="G24" s="27"/>
      <c r="H24" s="27"/>
      <c r="I24" s="27"/>
      <c r="J24" s="27"/>
      <c r="K24" s="27"/>
      <c r="L24" s="27"/>
      <c r="M24" s="28"/>
    </row>
    <row r="25" spans="2:13" x14ac:dyDescent="0.2">
      <c r="B25" s="32"/>
      <c r="C25" s="33"/>
      <c r="D25" s="27"/>
      <c r="E25" s="43"/>
      <c r="F25" s="27"/>
      <c r="G25" s="44"/>
      <c r="H25" s="44"/>
      <c r="I25" s="44"/>
      <c r="J25" s="44"/>
      <c r="K25" s="44"/>
      <c r="L25" s="41"/>
      <c r="M25" s="42"/>
    </row>
    <row r="26" spans="2:13" x14ac:dyDescent="0.2">
      <c r="B26" s="47"/>
      <c r="C26" s="48"/>
      <c r="D26" s="49"/>
      <c r="E26" s="50"/>
      <c r="F26" s="49"/>
      <c r="G26" s="49"/>
      <c r="H26" s="49"/>
      <c r="I26" s="49"/>
      <c r="J26" s="49"/>
      <c r="K26" s="49"/>
      <c r="L26" s="49"/>
      <c r="M26" s="51"/>
    </row>
    <row r="27" spans="2:13" x14ac:dyDescent="0.2">
      <c r="B27" s="67" t="s">
        <v>17</v>
      </c>
      <c r="C27" s="68"/>
      <c r="D27" s="68"/>
      <c r="E27" s="68"/>
      <c r="F27" s="68"/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8">
        <v>0</v>
      </c>
      <c r="M27" s="9">
        <f>IFERROR(K27/I27,0)</f>
        <v>0</v>
      </c>
    </row>
    <row r="28" spans="2:13" x14ac:dyDescent="0.2">
      <c r="B28" s="4"/>
      <c r="C28" s="5"/>
      <c r="D28" s="2"/>
      <c r="E28" s="6"/>
      <c r="F28" s="2"/>
      <c r="G28" s="2"/>
      <c r="H28" s="2"/>
      <c r="I28" s="2"/>
      <c r="J28" s="2"/>
      <c r="K28" s="2"/>
      <c r="L28" s="2"/>
      <c r="M28" s="3"/>
    </row>
    <row r="29" spans="2:13" x14ac:dyDescent="0.2">
      <c r="B29" s="52" t="s">
        <v>18</v>
      </c>
      <c r="C29" s="53"/>
      <c r="D29" s="53"/>
      <c r="E29" s="53"/>
      <c r="F29" s="53"/>
      <c r="G29" s="10">
        <f>+G20+G27</f>
        <v>781000</v>
      </c>
      <c r="H29" s="10">
        <f>+H20+H27</f>
        <v>781000</v>
      </c>
      <c r="I29" s="10">
        <f>+I20+I27</f>
        <v>781000</v>
      </c>
      <c r="J29" s="10">
        <f>+J20+J27</f>
        <v>0</v>
      </c>
      <c r="K29" s="10">
        <f>+K20+K27</f>
        <v>95358.69</v>
      </c>
      <c r="L29" s="11">
        <f>IFERROR(K29/H29,0)</f>
        <v>0.12209819462227914</v>
      </c>
      <c r="M29" s="12">
        <f>IFERROR(K29/I29,0)</f>
        <v>0.12209819462227914</v>
      </c>
    </row>
    <row r="30" spans="2:13" x14ac:dyDescent="0.2">
      <c r="B30" s="13"/>
      <c r="C30" s="14"/>
      <c r="D30" s="14"/>
      <c r="E30" s="15"/>
      <c r="F30" s="14"/>
      <c r="G30" s="14"/>
      <c r="H30" s="14"/>
      <c r="I30" s="14"/>
      <c r="J30" s="14"/>
      <c r="K30" s="14"/>
      <c r="L30" s="14"/>
      <c r="M30" s="16"/>
    </row>
    <row r="31" spans="2:13" ht="15" x14ac:dyDescent="0.25">
      <c r="B31" s="17" t="s">
        <v>19</v>
      </c>
      <c r="C31" s="17"/>
      <c r="D31" s="18"/>
      <c r="E31" s="19"/>
      <c r="F31" s="18"/>
      <c r="G31" s="18"/>
      <c r="H31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9:F29"/>
    <mergeCell ref="K3:K5"/>
    <mergeCell ref="L3:M3"/>
    <mergeCell ref="L4:L5"/>
    <mergeCell ref="M4:M5"/>
    <mergeCell ref="B6:D6"/>
    <mergeCell ref="J6:K6"/>
    <mergeCell ref="C7:D7"/>
    <mergeCell ref="B20:F20"/>
    <mergeCell ref="B22:D22"/>
    <mergeCell ref="C23:D23"/>
    <mergeCell ref="B27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Contabilidad</cp:lastModifiedBy>
  <dcterms:created xsi:type="dcterms:W3CDTF">2020-08-06T19:52:58Z</dcterms:created>
  <dcterms:modified xsi:type="dcterms:W3CDTF">2023-11-08T21:37:44Z</dcterms:modified>
</cp:coreProperties>
</file>