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 2023\Anual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F26" i="5" s="1"/>
  <c r="E14" i="5"/>
  <c r="C26" i="5"/>
  <c r="B26" i="5"/>
  <c r="C13" i="5"/>
  <c r="B13" i="5"/>
  <c r="B28" i="5" l="1"/>
  <c r="E46" i="5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<sst xmlns="http://schemas.openxmlformats.org/spreadsheetml/2006/main" count="64" uniqueCount="63">
  <si>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</si>
  <si>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</si>
  <si>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</si>
  <si>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</si>
  <si>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</si>
  <si>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</si>
  <si>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</si>
  <si>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</si>
  <si>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</si>
  <si>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</si>
  <si>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</si>
  <si>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</si>
  <si>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</si>
  <si>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</si>
  <si>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</si>
  <si>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</si>
  <si>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</si>
  <si>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</si>
  <si>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</si>
  <si>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</si>
  <si>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</si>
  <si>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</si>
  <si>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</si>
  <si>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</si>
  <si>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</si>
  <si>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</si>
  <si>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</si>
  <si>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</si>
  <si>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</si>
  <si>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</si>
  <si>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</si>
  <si>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</si>
  <si>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</si>
  <si>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</si>
  <si>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</si>
  <si>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</si>
  <si>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</si>
  <si>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</si>
  <si>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</si>
  <si>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</si>
  <si>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</si>
  <si>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</si>
  <si>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</si>
  <si>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</si>
  <si>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</si>
  <si>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</si>
  <si>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</si>
  <si>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</si>
  <si>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</si>
  <si>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</si>
  <si>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</si>
  <si>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</si>
  <si>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</si>
  <si>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</si>
  <si>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</si>
  <si>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</si>
  <si>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</si>
  <si>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</si>
  <si>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</si>
  <si>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</si>
  <si>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Municipal de Agua Potable y Alcantarillado de Jaral del Progreso, Gto.
Estado de Situación Financiera
Al 31 de Diciembre de 2023
(Cifras en Pesos)</t>
  </si>
  <si>
    <t xml:space="preserve">          C.RAMON VARGAS RUIZ                                                                              LAE.GERARDO GARCIA MAGAÑA</t>
  </si>
  <si>
    <t xml:space="preserve"> DIRECTOR SMAPAJ                                                                                             JEFE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</si>
</sst>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tabSelected="1" topLeftCell="A34" zoomScaleNormal="100" zoomScaleSheetLayoutView="100" workbookViewId="0">
      <selection activeCell="F81" sqref="F8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2569959.0499999998</v>
      </c>
      <c r="C5" s="20">
        <v>2504050.09</v>
      </c>
      <c r="D5" s="9" t="s">
        <v>36</v>
      </c>
      <c r="E5" s="20">
        <v>3929345.54</v>
      </c>
      <c r="F5" s="23">
        <v>2536696.04</v>
      </c>
    </row>
    <row r="6" spans="1:6" x14ac:dyDescent="0.2">
      <c r="A6" s="9" t="s">
        <v>23</v>
      </c>
      <c r="B6" s="20">
        <v>6228531.8399999999</v>
      </c>
      <c r="C6" s="20">
        <v>4592156.0599999996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18471.68</v>
      </c>
      <c r="C7" s="20">
        <v>18471.68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198802.92</v>
      </c>
      <c r="C9" s="20">
        <v>198802.92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25249.78</v>
      </c>
      <c r="C11" s="20">
        <v>25249.78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9041015.2699999996</v>
      </c>
      <c r="C13" s="22">
        <f>SUM(C5:C11)</f>
        <v>7338730.5299999993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3929345.54</v>
      </c>
      <c r="F14" s="27">
        <f>SUM(F5:F12)</f>
        <v>2536696.04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5338714.0199999996</v>
      </c>
      <c r="C18" s="20">
        <v>5338714.0199999996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5769998.5099999998</v>
      </c>
      <c r="C19" s="20">
        <v>5674639.8200000003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137915.84</v>
      </c>
      <c r="C20" s="20">
        <v>137915.84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-5254674.24</v>
      </c>
      <c r="C21" s="20">
        <v>-4659472.12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2555161.41</v>
      </c>
      <c r="C22" s="20">
        <v>2555161.41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8547115.5399999991</v>
      </c>
      <c r="C26" s="22">
        <f>SUM(C16:C24)</f>
        <v>9046958.9699999988</v>
      </c>
      <c r="D26" s="12" t="s">
        <v>50</v>
      </c>
      <c r="E26" s="22">
        <f>SUM(E24+E14)</f>
        <v>3929345.54</v>
      </c>
      <c r="F26" s="27">
        <f>SUM(F14+F24)</f>
        <v>2536696.04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17588130.809999999</v>
      </c>
      <c r="C28" s="22">
        <f>C13+C26</f>
        <v>16385689.499999998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2510879.02</v>
      </c>
      <c r="F30" s="27">
        <f>SUM(F31:F33)</f>
        <v>2510879.02</v>
      </c>
    </row>
    <row r="31" spans="1:6" x14ac:dyDescent="0.2">
      <c r="A31" s="16"/>
      <c r="B31" s="14"/>
      <c r="C31" s="15"/>
      <c r="D31" s="9" t="s">
        <v>2</v>
      </c>
      <c r="E31" s="20">
        <v>2510879.02</v>
      </c>
      <c r="F31" s="23">
        <v>2510879.02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11147906.25</v>
      </c>
      <c r="F35" s="27">
        <f>SUM(F36:F40)</f>
        <v>11338114.439999999</v>
      </c>
    </row>
    <row r="36" spans="1:6" x14ac:dyDescent="0.2">
      <c r="A36" s="16"/>
      <c r="B36" s="14"/>
      <c r="C36" s="15"/>
      <c r="D36" s="9" t="s">
        <v>46</v>
      </c>
      <c r="E36" s="20">
        <v>35198.92</v>
      </c>
      <c r="F36" s="23">
        <v>-24504.1</v>
      </c>
    </row>
    <row r="37" spans="1:6" x14ac:dyDescent="0.2">
      <c r="A37" s="16"/>
      <c r="B37" s="14"/>
      <c r="C37" s="15"/>
      <c r="D37" s="9" t="s">
        <v>14</v>
      </c>
      <c r="E37" s="20">
        <v>11112707.33</v>
      </c>
      <c r="F37" s="23">
        <v>11362618.539999999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13658785.27</v>
      </c>
      <c r="F46" s="27">
        <f>SUM(F42+F35+F30)</f>
        <v>13848993.459999999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17588130.809999999</v>
      </c>
      <c r="F48" s="22">
        <f>F46+F26</f>
        <v>16385689.5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6" spans="1:6" x14ac:dyDescent="0.2">
      <c r="B56" s="31" t="s">
        <v>61</v>
      </c>
      <c r="C56" s="31"/>
      <c r="D56" s="31"/>
      <c r="E56" s="1"/>
      <c r="F56" s="1"/>
    </row>
    <row r="57" spans="1:6" x14ac:dyDescent="0.2">
      <c r="B57" s="31" t="s">
        <v>62</v>
      </c>
      <c r="C57" s="31"/>
      <c r="D57" s="31"/>
      <c r="E57" s="1"/>
      <c r="F57" s="1"/>
    </row>
    <row r="58" spans="1:6" x14ac:dyDescent="0.2">
      <c r="C58" s="1"/>
      <c r="D58" s="1"/>
      <c r="E58" s="1"/>
      <c r="F58" s="1"/>
    </row>
    <row r="59" spans="1:6" x14ac:dyDescent="0.2">
      <c r="C59" s="1"/>
      <c r="D59" s="1"/>
      <c r="E59" s="1"/>
      <c r="F59" s="1"/>
    </row>
    <row r="60" spans="1:6" x14ac:dyDescent="0.2">
      <c r="C60" s="1"/>
      <c r="D60" s="1"/>
      <c r="E60" s="1"/>
      <c r="F60" s="1"/>
    </row>
    <row r="61" spans="1:6" x14ac:dyDescent="0.2">
      <c r="C61" s="1"/>
      <c r="D61" s="1"/>
      <c r="E61" s="1"/>
      <c r="F61" s="1"/>
    </row>
    <row r="62" spans="1:6" x14ac:dyDescent="0.2">
      <c r="C62" s="1"/>
      <c r="D62" s="1"/>
      <c r="E62" s="1"/>
      <c r="F62" s="1"/>
    </row>
    <row r="63" spans="1:6" x14ac:dyDescent="0.2">
      <c r="C63" s="1"/>
      <c r="D63" s="1"/>
      <c r="E63" s="1"/>
      <c r="F63" s="1"/>
    </row>
  </sheetData>
  <sheetProtection formatCells="0" formatColumns="0" formatRows="0" autoFilter="0"/>
  <mergeCells count="3">
    <mergeCell ref="A1:F1"/>
    <mergeCell ref="B56:D56"/>
    <mergeCell ref="B57:D57"/>
  </mergeCells>
  <printOptions horizontalCentered="1"/>
  <pageMargins left="0.59055118110236227" right="0.59055118110236227" top="0.78740157480314965" bottom="0.78740157480314965" header="0" footer="0"/>
  <pageSetup scale="73" orientation="landscape" horizontalDpi="360" verticalDpi="36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2024-02-21T18:59:48Z</cp:lastPrinted>
  <dcterms:created xsi:type="dcterms:W3CDTF">2012-12-11T20:26:08Z</dcterms:created>
  <dcterms:modified xsi:type="dcterms:W3CDTF">2024-02-21T21:51:53Z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