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3585" yWindow="3585" windowWidth="28800" windowHeight="11235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35" i="1"/>
  <c r="D35" i="1"/>
  <c r="D34" i="1"/>
  <c r="G34" i="1" s="1"/>
  <c r="G33" i="1"/>
  <c r="D33" i="1"/>
  <c r="D32" i="1"/>
  <c r="D31" i="1" s="1"/>
  <c r="F31" i="1"/>
  <c r="E31" i="1"/>
  <c r="C31" i="1"/>
  <c r="B31" i="1"/>
  <c r="D30" i="1"/>
  <c r="D26" i="1" s="1"/>
  <c r="G29" i="1"/>
  <c r="D29" i="1"/>
  <c r="D28" i="1"/>
  <c r="G28" i="1" s="1"/>
  <c r="G27" i="1"/>
  <c r="D27" i="1"/>
  <c r="F26" i="1"/>
  <c r="E26" i="1"/>
  <c r="C26" i="1"/>
  <c r="B26" i="1"/>
  <c r="G25" i="1"/>
  <c r="D25" i="1"/>
  <c r="D24" i="1"/>
  <c r="D23" i="1" s="1"/>
  <c r="F23" i="1"/>
  <c r="F6" i="1" s="1"/>
  <c r="E23" i="1"/>
  <c r="C23" i="1"/>
  <c r="B23" i="1"/>
  <c r="D22" i="1"/>
  <c r="G22" i="1" s="1"/>
  <c r="G21" i="1"/>
  <c r="D21" i="1"/>
  <c r="D20" i="1"/>
  <c r="G20" i="1" s="1"/>
  <c r="G19" i="1" s="1"/>
  <c r="F19" i="1"/>
  <c r="E19" i="1"/>
  <c r="C19" i="1"/>
  <c r="B19" i="1"/>
  <c r="G18" i="1"/>
  <c r="D18" i="1"/>
  <c r="G17" i="1"/>
  <c r="D17" i="1"/>
  <c r="D16" i="1"/>
  <c r="G16" i="1" s="1"/>
  <c r="G15" i="1"/>
  <c r="D15" i="1"/>
  <c r="G14" i="1"/>
  <c r="D14" i="1"/>
  <c r="G13" i="1"/>
  <c r="D13" i="1"/>
  <c r="D12" i="1"/>
  <c r="G12" i="1" s="1"/>
  <c r="G11" i="1"/>
  <c r="D11" i="1"/>
  <c r="D10" i="1" s="1"/>
  <c r="F10" i="1"/>
  <c r="E10" i="1"/>
  <c r="C10" i="1"/>
  <c r="B10" i="1"/>
  <c r="B6" i="1" s="1"/>
  <c r="G9" i="1"/>
  <c r="G7" i="1" s="1"/>
  <c r="D9" i="1"/>
  <c r="G8" i="1"/>
  <c r="D8" i="1"/>
  <c r="F7" i="1"/>
  <c r="E7" i="1"/>
  <c r="E6" i="1" s="1"/>
  <c r="D7" i="1"/>
  <c r="C7" i="1"/>
  <c r="C6" i="1" s="1"/>
  <c r="B7" i="1"/>
  <c r="G10" i="1" l="1"/>
  <c r="G26" i="1"/>
  <c r="G6" i="1"/>
  <c r="D19" i="1"/>
  <c r="D6" i="1" s="1"/>
  <c r="G24" i="1"/>
  <c r="G23" i="1" s="1"/>
  <c r="G30" i="1"/>
  <c r="G32" i="1"/>
  <c r="G31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<sst xmlns="http://schemas.openxmlformats.org/spreadsheetml/2006/main" count="42" uniqueCount="42">
  <si>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</si>
  <si>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</si>
  <si>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</si>
  <si>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</si>
  <si>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</si>
  <si>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</si>
  <si>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</si>
  <si>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</si>
  <si>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</si>
  <si>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</si>
  <si>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</si>
  <si>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</si>
  <si>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</si>
  <si>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</si>
  <si>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</si>
  <si>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</si>
  <si>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</si>
  <si>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</si>
  <si>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</si>
  <si>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</si>
  <si>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</si>
  <si>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</si>
  <si>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</si>
  <si>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</si>
  <si>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</si>
  <si>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</si>
  <si>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</si>
  <si>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</si>
  <si>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</si>
  <si>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</si>
  <si>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</si>
  <si>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</si>
  <si>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</si>
  <si>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</si>
  <si>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</si>
  <si>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</si>
  <si>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</si>
  <si>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</si>
  <si>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</si>
  <si>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</si>
  <si>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</si>
  <si>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Municipal de Agua Potable y Alcantarillado de Jaral del Progreso,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</si>
</sst>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D40" sqref="D4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5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6" t="s">
        <v>1</v>
      </c>
      <c r="B3" s="17" t="s">
        <v>2</v>
      </c>
      <c r="C3" s="6" t="s">
        <v>3</v>
      </c>
      <c r="D3" s="6" t="s">
        <v>4</v>
      </c>
      <c r="E3" s="6" t="s">
        <v>5</v>
      </c>
      <c r="F3" s="18" t="s">
        <v>6</v>
      </c>
      <c r="G3" s="23"/>
    </row>
    <row r="4" spans="1:7" x14ac:dyDescent="0.2">
      <c r="A4" s="19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+B7+B10+B19+B23+B26+B31</f>
        <v>31301010</v>
      </c>
      <c r="C6" s="10">
        <f t="shared" ref="C6:G6" si="0">+C7+C10+C19+C23+C26+C31</f>
        <v>0</v>
      </c>
      <c r="D6" s="10">
        <f t="shared" si="0"/>
        <v>31301010</v>
      </c>
      <c r="E6" s="10">
        <f t="shared" si="0"/>
        <v>19923321.57</v>
      </c>
      <c r="F6" s="10">
        <f t="shared" si="0"/>
        <v>19870475.579999998</v>
      </c>
      <c r="G6" s="10">
        <f t="shared" si="0"/>
        <v>11377688.43</v>
      </c>
    </row>
    <row r="7" spans="1:7" x14ac:dyDescent="0.2">
      <c r="A7" s="20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1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1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0" t="s">
        <v>14</v>
      </c>
      <c r="B10" s="11">
        <f>SUM(B11:B18)</f>
        <v>31301010</v>
      </c>
      <c r="C10" s="11">
        <f>SUM(C11:C18)</f>
        <v>0</v>
      </c>
      <c r="D10" s="11">
        <f t="shared" ref="D10:G10" si="2">SUM(D11:D18)</f>
        <v>31301010</v>
      </c>
      <c r="E10" s="11">
        <f t="shared" si="2"/>
        <v>19923321.57</v>
      </c>
      <c r="F10" s="11">
        <f t="shared" si="2"/>
        <v>19870475.579999998</v>
      </c>
      <c r="G10" s="11">
        <f t="shared" si="2"/>
        <v>11377688.43</v>
      </c>
    </row>
    <row r="11" spans="1:7" x14ac:dyDescent="0.2">
      <c r="A11" s="21" t="s">
        <v>15</v>
      </c>
      <c r="B11" s="12">
        <v>31301010</v>
      </c>
      <c r="C11" s="12">
        <v>0</v>
      </c>
      <c r="D11" s="12">
        <f t="shared" ref="D11:D18" si="3">B11+C11</f>
        <v>31301010</v>
      </c>
      <c r="E11" s="12">
        <v>19923321.57</v>
      </c>
      <c r="F11" s="12">
        <v>19870475.579999998</v>
      </c>
      <c r="G11" s="12">
        <f t="shared" ref="G11:G18" si="4">D11-E11</f>
        <v>11377688.43</v>
      </c>
    </row>
    <row r="12" spans="1:7" x14ac:dyDescent="0.2">
      <c r="A12" s="21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1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1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1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1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1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1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20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1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1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1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0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1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1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20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1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1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1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1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20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1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30">
        <f t="shared" ref="B37:G37" si="17">+B6+B33+B34+B35</f>
        <v>31301010</v>
      </c>
      <c r="C37" s="30">
        <f t="shared" si="17"/>
        <v>0</v>
      </c>
      <c r="D37" s="30">
        <f t="shared" si="17"/>
        <v>31301010</v>
      </c>
      <c r="E37" s="30">
        <f t="shared" si="17"/>
        <v>19923321.57</v>
      </c>
      <c r="F37" s="30">
        <f t="shared" si="17"/>
        <v>19870475.579999998</v>
      </c>
      <c r="G37" s="30">
        <f t="shared" si="17"/>
        <v>11377688.43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5" name="Rango1_2_2"/>
    <protectedRange sqref="A37" name="Rango1_1_2"/>
    <protectedRange sqref="B7:G35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6aa8a68a-ab09-4ac8-a697-fdce915bc567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Contabilidad</cp:lastModifiedBy>
  <cp:revision/>
  <dcterms:created xsi:type="dcterms:W3CDTF">2012-12-11T21:13:37Z</dcterms:created>
  <dcterms:modified xsi:type="dcterms:W3CDTF">2024-10-25T15:51:30Z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