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CUENTA PUBLICA 2025\1ER TRIMESTRE\"/>
    </mc:Choice>
  </mc:AlternateContent>
  <bookViews>
    <workbookView xWindow="-120" yWindow="-120" windowWidth="29040" windowHeight="15720" tabRatio="782" activeTab="2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1" l="1"/>
  <c r="F62" i="1"/>
  <c r="D62" i="1"/>
  <c r="C62" i="1"/>
  <c r="E62" i="1" s="1"/>
  <c r="H62" i="1" s="1"/>
  <c r="E63" i="1"/>
  <c r="H63" i="1" s="1"/>
  <c r="G32" i="1"/>
  <c r="F32" i="1"/>
  <c r="D32" i="1"/>
  <c r="C32" i="1"/>
  <c r="E32" i="1" s="1"/>
  <c r="H32" i="1" s="1"/>
  <c r="G22" i="1"/>
  <c r="F22" i="1"/>
  <c r="D22" i="1"/>
  <c r="C22" i="1"/>
  <c r="E22" i="1" s="1"/>
  <c r="H22" i="1" s="1"/>
  <c r="G14" i="1"/>
  <c r="F14" i="1"/>
  <c r="D14" i="1"/>
  <c r="C14" i="1"/>
  <c r="E14" i="1" s="1"/>
  <c r="H14" i="1" s="1"/>
  <c r="G52" i="1"/>
  <c r="F52" i="1"/>
  <c r="D52" i="1"/>
  <c r="C52" i="1"/>
  <c r="E52" i="1" s="1"/>
  <c r="H5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E55" i="1"/>
  <c r="H55" i="1" s="1"/>
  <c r="E54" i="1"/>
  <c r="H54" i="1" s="1"/>
  <c r="E53" i="1"/>
  <c r="H53" i="1" s="1"/>
  <c r="H41" i="1"/>
  <c r="H40" i="1"/>
  <c r="H39" i="1"/>
  <c r="H38" i="1"/>
  <c r="H37" i="1"/>
  <c r="H36" i="1"/>
  <c r="H35" i="1"/>
  <c r="H34" i="1"/>
  <c r="H33" i="1"/>
  <c r="E41" i="1"/>
  <c r="E40" i="1"/>
  <c r="E39" i="1"/>
  <c r="E38" i="1"/>
  <c r="E37" i="1"/>
  <c r="E36" i="1"/>
  <c r="E35" i="1"/>
  <c r="E34" i="1"/>
  <c r="E33" i="1"/>
  <c r="H31" i="1"/>
  <c r="H30" i="1"/>
  <c r="H29" i="1"/>
  <c r="H28" i="1"/>
  <c r="H27" i="1"/>
  <c r="H26" i="1"/>
  <c r="H25" i="1"/>
  <c r="H24" i="1"/>
  <c r="H23" i="1"/>
  <c r="E31" i="1"/>
  <c r="E30" i="1"/>
  <c r="E29" i="1"/>
  <c r="E28" i="1"/>
  <c r="E27" i="1"/>
  <c r="E26" i="1"/>
  <c r="E25" i="1"/>
  <c r="E24" i="1"/>
  <c r="E23" i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B9" i="1" l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1" i="1"/>
  <c r="B6" i="1" s="1"/>
  <c r="B3" i="6"/>
  <c r="B1" i="6"/>
  <c r="E21" i="3"/>
  <c r="F21" i="3"/>
  <c r="D21" i="3"/>
  <c r="E11" i="3"/>
  <c r="F11" i="3"/>
  <c r="F31" i="3" s="1"/>
  <c r="D11" i="3"/>
  <c r="D31" i="3" l="1"/>
  <c r="E31" i="3"/>
</calcChain>
</file>

<file path=xl/sharedStrings.xml><?xml version="1.0" encoding="utf-8"?>
<sst xmlns="http://schemas.openxmlformats.org/spreadsheetml/2006/main" count="267" uniqueCount="153">
  <si>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</si>
  <si>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</si>
  <si>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</si>
  <si>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</si>
  <si>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</si>
  <si>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</si>
  <si>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</si>
  <si>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</si>
  <si>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</si>
  <si>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</si>
  <si>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</si>
  <si>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</si>
  <si>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</si>
  <si>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</si>
  <si>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</si>
  <si>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</si>
  <si>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</si>
  <si>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</si>
  <si>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</si>
  <si>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</si>
  <si>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</si>
  <si>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</si>
  <si>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</si>
  <si>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</si>
  <si>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</si>
  <si>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</si>
  <si>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</si>
  <si>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</si>
  <si>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</si>
  <si>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</si>
  <si>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</si>
  <si>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</si>
  <si>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</si>
  <si>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</si>
  <si>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</si>
  <si>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</si>
  <si>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</si>
  <si>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</si>
  <si>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</si>
  <si>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</si>
  <si>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</si>
  <si>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</si>
  <si>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</si>
  <si>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</si>
  <si>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</si>
  <si>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</si>
  <si>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</si>
  <si>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</si>
  <si>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</si>
  <si>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</si>
  <si>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</si>
  <si>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</si>
  <si>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</si>
  <si>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</si>
  <si>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</si>
  <si>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</si>
  <si>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</si>
  <si>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</si>
  <si>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</si>
  <si>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</si>
  <si>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</si>
  <si>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</si>
  <si>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</si>
  <si>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</si>
  <si>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</si>
  <si>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</si>
  <si>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</si>
  <si>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</si>
  <si>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</si>
  <si>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</si>
  <si>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</si>
  <si>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</si>
  <si>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</si>
  <si>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</si>
  <si>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</si>
  <si>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</si>
  <si>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</si>
  <si>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</si>
  <si>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</si>
  <si>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</si>
  <si>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</si>
  <si>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</si>
  <si>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</si>
  <si>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</si>
  <si>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</si>
  <si>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</si>
  <si>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</si>
  <si>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</si>
  <si>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</si>
  <si>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</si>
  <si>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</si>
  <si>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</si>
  <si>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</si>
  <si>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</si>
  <si>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</si>
  <si>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</si>
  <si>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</si>
  <si>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</si>
  <si>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</si>
  <si>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</si>
  <si>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</si>
  <si>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</si>
  <si>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</si>
  <si>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</si>
  <si>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</si>
  <si>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</si>
  <si>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</si>
  <si>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</si>
  <si>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</si>
  <si>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</si>
  <si>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</si>
  <si>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</si>
  <si>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</si>
  <si>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</si>
  <si>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</si>
  <si>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</si>
  <si>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</si>
  <si>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</si>
  <si>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</si>
  <si>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</si>
  <si>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</si>
  <si>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</si>
  <si>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</si>
  <si>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</si>
  <si>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</si>
  <si>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</si>
  <si>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</si>
  <si>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</si>
  <si>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</si>
  <si>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</si>
  <si>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</si>
  <si>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</si>
  <si>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</si>
  <si>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</si>
  <si>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</si>
  <si>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</si>
  <si>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</si>
  <si>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</si>
  <si>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</si>
  <si>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</si>
  <si>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</si>
  <si>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</si>
  <si>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</si>
  <si>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</si>
  <si>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</si>
  <si>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</si>
  <si>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</si>
  <si>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</si>
  <si>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</si>
  <si>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Nada que Manifestar</t>
  </si>
  <si>
    <t>NADA QUE MANIFESTAR</t>
  </si>
  <si>
    <t>SISTEMA MUNICIPAL DE AGUA POTABLE Y ALCANTARILLADO DE JARAL DEL PROGRESO</t>
  </si>
  <si>
    <t>Correspondiente 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</si>
</sst>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94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3" fontId="6" fillId="0" borderId="2" xfId="0" applyNumberFormat="1" applyFont="1" applyBorder="1" applyProtection="1">
      <protection locked="0"/>
    </xf>
    <xf numFmtId="3" fontId="5" fillId="0" borderId="2" xfId="0" applyNumberFormat="1" applyFont="1" applyBorder="1" applyProtection="1">
      <protection locked="0"/>
    </xf>
    <xf numFmtId="3" fontId="5" fillId="0" borderId="1" xfId="0" applyNumberFormat="1" applyFont="1" applyBorder="1" applyProtection="1">
      <protection locked="0"/>
    </xf>
  </cellXfs>
  <cellStyles count="6">
    <cellStyle name="Hipervínculo" xfId="1" builtinId="8"/>
    <cellStyle name="Normal" xfId="0" builtinId="0"/>
    <cellStyle name="Normal 2" xfId="3"/>
    <cellStyle name="Normal 2 2" xfId="4"/>
    <cellStyle name="Normal 3" xfId="2"/>
    <cellStyle name="Normal 3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D15"/>
  <sheetViews>
    <sheetView workbookViewId="0">
      <selection activeCell="B18" sqref="B18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151</v>
      </c>
      <c r="B1" s="20"/>
      <c r="C1" s="21" t="s">
        <v>0</v>
      </c>
      <c r="D1" s="22">
        <v>2025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152</v>
      </c>
      <c r="B3" s="24"/>
      <c r="C3" s="25" t="s">
        <v>4</v>
      </c>
      <c r="D3" s="27">
        <v>1</v>
      </c>
    </row>
    <row r="4" spans="1:4" x14ac:dyDescent="0.2">
      <c r="A4" s="71" t="s">
        <v>5</v>
      </c>
      <c r="B4" s="72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2" thickBot="1" x14ac:dyDescent="0.25">
      <c r="A15" s="37"/>
      <c r="B15" s="38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4)." sqref="D4">
      <formula1>"1, 2, 3, 4"</formula1>
    </dataValidation>
  </dataValidations>
  <hyperlinks>
    <hyperlink ref="A9" location="'NDF-01'!C5" display="NDF-01"/>
    <hyperlink ref="A10" location="'NDF-02'!B5" display="NDF-02"/>
    <hyperlink ref="A14" location="'NDF-06'!C5" display="NDF-06"/>
    <hyperlink ref="A13" location="'NDF-05'!C5" display="NDF-05"/>
    <hyperlink ref="A12" location="'NDF-04'!C5" display="NDF-04"/>
    <hyperlink ref="A11" location="'NDF-03'!C5" display="NDF-03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>
      <selection activeCell="B1" sqref="B1:D1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SISTEMA MUNICIPAL DE AGUA POTABLE Y ALCANTARILLADO DE JARAL DEL PROGRESO</v>
      </c>
      <c r="C1" s="73"/>
      <c r="D1" s="73"/>
      <c r="E1" s="40" t="s">
        <v>0</v>
      </c>
      <c r="F1" s="41">
        <f>'Notas de Disciplina Financiera'!D1</f>
        <v>2025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MARZO DE 2025</v>
      </c>
      <c r="C3" s="73"/>
      <c r="D3" s="73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2" spans="1:6" x14ac:dyDescent="0.2">
      <c r="C12" s="1" t="s">
        <v>149</v>
      </c>
    </row>
    <row r="16" spans="1:6" x14ac:dyDescent="0.2">
      <c r="C16" s="70" t="s">
        <v>23</v>
      </c>
    </row>
    <row r="17" spans="3:3" x14ac:dyDescent="0.2">
      <c r="C17" s="69" t="s">
        <v>24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2"/>
  <sheetViews>
    <sheetView showGridLines="0" tabSelected="1" topLeftCell="B1" zoomScaleNormal="100" workbookViewId="0">
      <selection activeCell="K58" sqref="K58"/>
    </sheetView>
  </sheetViews>
  <sheetFormatPr baseColWidth="10" defaultColWidth="12" defaultRowHeight="11.25" x14ac:dyDescent="0.2"/>
  <cols>
    <col min="1" max="1" width="2.6640625" style="1" customWidth="1"/>
    <col min="2" max="2" width="83.33203125" style="1" customWidth="1"/>
    <col min="3" max="3" width="18" style="1" bestFit="1" customWidth="1"/>
    <col min="4" max="4" width="14.33203125" style="1" customWidth="1"/>
    <col min="5" max="5" width="13.33203125" style="1" customWidth="1"/>
    <col min="6" max="6" width="15" style="1" customWidth="1"/>
    <col min="7" max="7" width="14.6640625" style="1" customWidth="1"/>
    <col min="8" max="8" width="15.1640625" style="1" bestFit="1" customWidth="1"/>
    <col min="9" max="9" width="18" style="1" bestFit="1" customWidth="1"/>
    <col min="10" max="16384" width="12" style="1"/>
  </cols>
  <sheetData>
    <row r="1" spans="1:9" x14ac:dyDescent="0.2">
      <c r="B1" s="73" t="str">
        <f>'Notas de Disciplina Financiera'!A1</f>
        <v>SISTEMA MUNICIPAL DE AGUA POTABLE Y ALCANTARILLADO DE JARAL DEL PROGRESO</v>
      </c>
      <c r="C1" s="73"/>
      <c r="D1" s="73"/>
      <c r="E1" s="40" t="s">
        <v>0</v>
      </c>
      <c r="F1" s="41">
        <f>'Notas de Disciplina Financiera'!D1</f>
        <v>2025</v>
      </c>
    </row>
    <row r="2" spans="1:9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9" x14ac:dyDescent="0.2">
      <c r="B3" s="73" t="str">
        <f>'Notas de Disciplina Financiera'!A3</f>
        <v>Correspondiente del 01 DE ENERO al 31 DE MARZO DE 2025</v>
      </c>
      <c r="C3" s="73"/>
      <c r="D3" s="73"/>
      <c r="E3" s="40" t="s">
        <v>4</v>
      </c>
      <c r="F3" s="41">
        <f>'Notas de Disciplina Financiera'!D3</f>
        <v>1</v>
      </c>
    </row>
    <row r="5" spans="1:9" x14ac:dyDescent="0.2">
      <c r="B5" s="43" t="s">
        <v>25</v>
      </c>
    </row>
    <row r="6" spans="1:9" x14ac:dyDescent="0.2">
      <c r="B6" s="79" t="str">
        <f>B1</f>
        <v>SISTEMA MUNICIPAL DE AGUA POTABLE Y ALCANTARILLADO DE JARAL DEL PROGRESO</v>
      </c>
      <c r="C6" s="79"/>
      <c r="D6" s="79"/>
      <c r="E6" s="79"/>
      <c r="F6" s="79"/>
      <c r="G6" s="79"/>
      <c r="H6" s="79"/>
      <c r="I6" s="79"/>
    </row>
    <row r="7" spans="1:9" x14ac:dyDescent="0.2">
      <c r="B7" s="74" t="s">
        <v>26</v>
      </c>
      <c r="C7" s="74"/>
      <c r="D7" s="74"/>
      <c r="E7" s="74"/>
      <c r="F7" s="74"/>
      <c r="G7" s="74"/>
      <c r="H7" s="74"/>
      <c r="I7" s="74"/>
    </row>
    <row r="8" spans="1:9" x14ac:dyDescent="0.2">
      <c r="B8" s="74" t="s">
        <v>27</v>
      </c>
      <c r="C8" s="74"/>
      <c r="D8" s="74"/>
      <c r="E8" s="74"/>
      <c r="F8" s="74"/>
      <c r="G8" s="74"/>
      <c r="H8" s="74"/>
      <c r="I8" s="74"/>
    </row>
    <row r="9" spans="1:9" x14ac:dyDescent="0.2">
      <c r="B9" s="74" t="str">
        <f>B3</f>
        <v>Correspondiente del 01 DE ENERO al 31 DE MARZO DE 2025</v>
      </c>
      <c r="C9" s="74"/>
      <c r="D9" s="74"/>
      <c r="E9" s="74"/>
      <c r="F9" s="74"/>
      <c r="G9" s="74"/>
      <c r="H9" s="74"/>
      <c r="I9" s="74"/>
    </row>
    <row r="10" spans="1:9" x14ac:dyDescent="0.2">
      <c r="B10" s="75" t="s">
        <v>28</v>
      </c>
      <c r="C10" s="75"/>
      <c r="D10" s="75"/>
      <c r="E10" s="75"/>
      <c r="F10" s="75"/>
      <c r="G10" s="75"/>
      <c r="H10" s="75"/>
      <c r="I10" s="75"/>
    </row>
    <row r="11" spans="1:9" x14ac:dyDescent="0.2">
      <c r="B11" s="9"/>
      <c r="C11" s="9"/>
      <c r="D11" s="76" t="s">
        <v>29</v>
      </c>
      <c r="E11" s="77"/>
      <c r="F11" s="77"/>
      <c r="G11" s="77"/>
      <c r="H11" s="78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x14ac:dyDescent="0.2">
      <c r="A13" s="42"/>
      <c r="B13" s="13" t="s">
        <v>38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</row>
    <row r="14" spans="1:9" x14ac:dyDescent="0.2">
      <c r="B14" s="17" t="s">
        <v>39</v>
      </c>
      <c r="C14" s="93">
        <f>SUM(C15:C21)</f>
        <v>12625896</v>
      </c>
      <c r="D14" s="93">
        <f>SUM(D15:D21)</f>
        <v>125654</v>
      </c>
      <c r="E14" s="93">
        <f>C14+D14</f>
        <v>12751550</v>
      </c>
      <c r="F14" s="93">
        <f>SUM(F15:F21)</f>
        <v>2331895.27</v>
      </c>
      <c r="G14" s="93">
        <f>SUM(G15:G21)</f>
        <v>2331895.27</v>
      </c>
      <c r="H14" s="93">
        <f>E14-F14</f>
        <v>10419654.73</v>
      </c>
      <c r="I14" s="3">
        <v>0</v>
      </c>
    </row>
    <row r="15" spans="1:9" x14ac:dyDescent="0.2">
      <c r="B15" s="16" t="s">
        <v>40</v>
      </c>
      <c r="C15" s="91">
        <v>6828016</v>
      </c>
      <c r="D15" s="91">
        <v>0</v>
      </c>
      <c r="E15" s="91">
        <f t="shared" ref="E15:E22" si="0">C15+D15</f>
        <v>6828016</v>
      </c>
      <c r="F15" s="91">
        <v>1291781</v>
      </c>
      <c r="G15" s="91">
        <v>1291781</v>
      </c>
      <c r="H15" s="91">
        <f t="shared" ref="H15:H22" si="1">E15-F15</f>
        <v>5536235</v>
      </c>
      <c r="I15" s="4">
        <v>0</v>
      </c>
    </row>
    <row r="16" spans="1:9" x14ac:dyDescent="0.2">
      <c r="B16" s="16" t="s">
        <v>41</v>
      </c>
      <c r="C16" s="91">
        <v>742679</v>
      </c>
      <c r="D16" s="91">
        <v>0</v>
      </c>
      <c r="E16" s="91">
        <f t="shared" si="0"/>
        <v>742679</v>
      </c>
      <c r="F16" s="91">
        <v>147376</v>
      </c>
      <c r="G16" s="91">
        <v>147376</v>
      </c>
      <c r="H16" s="91">
        <f t="shared" si="1"/>
        <v>595303</v>
      </c>
      <c r="I16" s="4">
        <v>0</v>
      </c>
    </row>
    <row r="17" spans="2:9" x14ac:dyDescent="0.2">
      <c r="B17" s="16" t="s">
        <v>42</v>
      </c>
      <c r="C17" s="91">
        <v>1486060</v>
      </c>
      <c r="D17" s="91">
        <v>25725</v>
      </c>
      <c r="E17" s="91">
        <f t="shared" si="0"/>
        <v>1511785</v>
      </c>
      <c r="F17" s="91">
        <v>100152</v>
      </c>
      <c r="G17" s="91">
        <v>100152</v>
      </c>
      <c r="H17" s="91">
        <f t="shared" si="1"/>
        <v>1411633</v>
      </c>
      <c r="I17" s="4">
        <v>0</v>
      </c>
    </row>
    <row r="18" spans="2:9" x14ac:dyDescent="0.2">
      <c r="B18" s="16" t="s">
        <v>43</v>
      </c>
      <c r="C18" s="91">
        <v>1864000</v>
      </c>
      <c r="D18" s="91">
        <v>0</v>
      </c>
      <c r="E18" s="91">
        <f t="shared" si="0"/>
        <v>1864000</v>
      </c>
      <c r="F18" s="91">
        <v>398642.27</v>
      </c>
      <c r="G18" s="91">
        <v>398642.27</v>
      </c>
      <c r="H18" s="91">
        <f t="shared" si="1"/>
        <v>1465357.73</v>
      </c>
      <c r="I18" s="4">
        <v>0</v>
      </c>
    </row>
    <row r="19" spans="2:9" x14ac:dyDescent="0.2">
      <c r="B19" s="16" t="s">
        <v>44</v>
      </c>
      <c r="C19" s="91">
        <v>1705141</v>
      </c>
      <c r="D19" s="91">
        <v>99929</v>
      </c>
      <c r="E19" s="91">
        <f t="shared" si="0"/>
        <v>1805070</v>
      </c>
      <c r="F19" s="91">
        <v>393944</v>
      </c>
      <c r="G19" s="91">
        <v>393944</v>
      </c>
      <c r="H19" s="91">
        <f t="shared" si="1"/>
        <v>1411126</v>
      </c>
      <c r="I19" s="4">
        <v>0</v>
      </c>
    </row>
    <row r="20" spans="2:9" x14ac:dyDescent="0.2">
      <c r="B20" s="16" t="s">
        <v>45</v>
      </c>
      <c r="C20" s="91">
        <v>0</v>
      </c>
      <c r="D20" s="91">
        <v>0</v>
      </c>
      <c r="E20" s="91">
        <f t="shared" si="0"/>
        <v>0</v>
      </c>
      <c r="F20" s="91">
        <v>0</v>
      </c>
      <c r="G20" s="91">
        <v>0</v>
      </c>
      <c r="H20" s="91">
        <f t="shared" si="1"/>
        <v>0</v>
      </c>
      <c r="I20" s="4">
        <v>0</v>
      </c>
    </row>
    <row r="21" spans="2:9" x14ac:dyDescent="0.2">
      <c r="B21" s="16" t="s">
        <v>46</v>
      </c>
      <c r="C21" s="91">
        <v>0</v>
      </c>
      <c r="D21" s="91">
        <v>0</v>
      </c>
      <c r="E21" s="91">
        <f t="shared" si="0"/>
        <v>0</v>
      </c>
      <c r="F21" s="91">
        <v>0</v>
      </c>
      <c r="G21" s="91">
        <v>0</v>
      </c>
      <c r="H21" s="91">
        <f t="shared" si="1"/>
        <v>0</v>
      </c>
      <c r="I21" s="4">
        <v>0</v>
      </c>
    </row>
    <row r="22" spans="2:9" x14ac:dyDescent="0.2">
      <c r="B22" s="17" t="s">
        <v>47</v>
      </c>
      <c r="C22" s="92">
        <f>SUM(C23:C31)</f>
        <v>2823502</v>
      </c>
      <c r="D22" s="92">
        <f>SUM(D23:D31)</f>
        <v>0</v>
      </c>
      <c r="E22" s="92">
        <f t="shared" si="0"/>
        <v>2823502</v>
      </c>
      <c r="F22" s="92">
        <f>SUM(F23:F31)</f>
        <v>364588.55</v>
      </c>
      <c r="G22" s="92">
        <f>SUM(G23:G31)</f>
        <v>364588.55</v>
      </c>
      <c r="H22" s="92">
        <f t="shared" si="1"/>
        <v>2458913.4500000002</v>
      </c>
      <c r="I22" s="3">
        <v>0</v>
      </c>
    </row>
    <row r="23" spans="2:9" x14ac:dyDescent="0.2">
      <c r="B23" s="16" t="s">
        <v>48</v>
      </c>
      <c r="C23" s="91">
        <v>147500</v>
      </c>
      <c r="D23" s="91">
        <v>0</v>
      </c>
      <c r="E23" s="91">
        <f t="shared" ref="E23:E32" si="2">C23+D23</f>
        <v>147500</v>
      </c>
      <c r="F23" s="91">
        <v>38668.019999999997</v>
      </c>
      <c r="G23" s="91">
        <v>38668.019999999997</v>
      </c>
      <c r="H23" s="91">
        <f t="shared" ref="H23:H32" si="3">E23-F23</f>
        <v>108831.98000000001</v>
      </c>
      <c r="I23" s="4">
        <v>0</v>
      </c>
    </row>
    <row r="24" spans="2:9" x14ac:dyDescent="0.2">
      <c r="B24" s="16" t="s">
        <v>49</v>
      </c>
      <c r="C24" s="91">
        <v>34500</v>
      </c>
      <c r="D24" s="91">
        <v>0</v>
      </c>
      <c r="E24" s="91">
        <f t="shared" si="2"/>
        <v>34500</v>
      </c>
      <c r="F24" s="91">
        <v>0</v>
      </c>
      <c r="G24" s="91">
        <v>0</v>
      </c>
      <c r="H24" s="91">
        <f t="shared" si="3"/>
        <v>34500</v>
      </c>
      <c r="I24" s="4">
        <v>0</v>
      </c>
    </row>
    <row r="25" spans="2:9" x14ac:dyDescent="0.2">
      <c r="B25" s="16" t="s">
        <v>50</v>
      </c>
      <c r="C25" s="91">
        <v>0</v>
      </c>
      <c r="D25" s="91">
        <v>0</v>
      </c>
      <c r="E25" s="91">
        <f t="shared" si="2"/>
        <v>0</v>
      </c>
      <c r="F25" s="91">
        <v>0</v>
      </c>
      <c r="G25" s="91">
        <v>0</v>
      </c>
      <c r="H25" s="91">
        <f t="shared" si="3"/>
        <v>0</v>
      </c>
      <c r="I25" s="4">
        <v>0</v>
      </c>
    </row>
    <row r="26" spans="2:9" x14ac:dyDescent="0.2">
      <c r="B26" s="16" t="s">
        <v>51</v>
      </c>
      <c r="C26" s="91">
        <v>1061501</v>
      </c>
      <c r="D26" s="91">
        <v>0</v>
      </c>
      <c r="E26" s="91">
        <f t="shared" si="2"/>
        <v>1061501</v>
      </c>
      <c r="F26" s="91">
        <v>0</v>
      </c>
      <c r="G26" s="91">
        <v>0</v>
      </c>
      <c r="H26" s="91">
        <f t="shared" si="3"/>
        <v>1061501</v>
      </c>
      <c r="I26" s="4">
        <v>0</v>
      </c>
    </row>
    <row r="27" spans="2:9" x14ac:dyDescent="0.2">
      <c r="B27" s="16" t="s">
        <v>52</v>
      </c>
      <c r="C27" s="91">
        <v>501500</v>
      </c>
      <c r="D27" s="91">
        <v>0</v>
      </c>
      <c r="E27" s="91">
        <f t="shared" si="2"/>
        <v>501500</v>
      </c>
      <c r="F27" s="91">
        <v>189584</v>
      </c>
      <c r="G27" s="91">
        <v>189584</v>
      </c>
      <c r="H27" s="91">
        <f t="shared" si="3"/>
        <v>311916</v>
      </c>
      <c r="I27" s="4">
        <v>0</v>
      </c>
    </row>
    <row r="28" spans="2:9" x14ac:dyDescent="0.2">
      <c r="B28" s="16" t="s">
        <v>53</v>
      </c>
      <c r="C28" s="91">
        <v>705001</v>
      </c>
      <c r="D28" s="91">
        <v>0</v>
      </c>
      <c r="E28" s="91">
        <f t="shared" si="2"/>
        <v>705001</v>
      </c>
      <c r="F28" s="91">
        <v>135423.6</v>
      </c>
      <c r="G28" s="91">
        <v>135423.6</v>
      </c>
      <c r="H28" s="91">
        <f t="shared" si="3"/>
        <v>569577.4</v>
      </c>
      <c r="I28" s="4">
        <v>0</v>
      </c>
    </row>
    <row r="29" spans="2:9" x14ac:dyDescent="0.2">
      <c r="B29" s="16" t="s">
        <v>54</v>
      </c>
      <c r="C29" s="91">
        <v>308000</v>
      </c>
      <c r="D29" s="91">
        <v>0</v>
      </c>
      <c r="E29" s="91">
        <f t="shared" si="2"/>
        <v>308000</v>
      </c>
      <c r="F29" s="91">
        <v>0</v>
      </c>
      <c r="G29" s="91">
        <v>0</v>
      </c>
      <c r="H29" s="91">
        <f t="shared" si="3"/>
        <v>308000</v>
      </c>
      <c r="I29" s="4">
        <v>0</v>
      </c>
    </row>
    <row r="30" spans="2:9" x14ac:dyDescent="0.2">
      <c r="B30" s="16" t="s">
        <v>55</v>
      </c>
      <c r="C30" s="91">
        <v>0</v>
      </c>
      <c r="D30" s="91">
        <v>0</v>
      </c>
      <c r="E30" s="91">
        <f t="shared" si="2"/>
        <v>0</v>
      </c>
      <c r="F30" s="91">
        <v>0</v>
      </c>
      <c r="G30" s="91">
        <v>0</v>
      </c>
      <c r="H30" s="91">
        <f t="shared" si="3"/>
        <v>0</v>
      </c>
      <c r="I30" s="4">
        <v>0</v>
      </c>
    </row>
    <row r="31" spans="2:9" x14ac:dyDescent="0.2">
      <c r="B31" s="16" t="s">
        <v>56</v>
      </c>
      <c r="C31" s="91">
        <v>65500</v>
      </c>
      <c r="D31" s="91">
        <v>0</v>
      </c>
      <c r="E31" s="91">
        <f t="shared" si="2"/>
        <v>65500</v>
      </c>
      <c r="F31" s="91">
        <v>912.93</v>
      </c>
      <c r="G31" s="91">
        <v>912.93</v>
      </c>
      <c r="H31" s="91">
        <f t="shared" si="3"/>
        <v>64587.07</v>
      </c>
      <c r="I31" s="4">
        <v>0</v>
      </c>
    </row>
    <row r="32" spans="2:9" x14ac:dyDescent="0.2">
      <c r="B32" s="17" t="s">
        <v>57</v>
      </c>
      <c r="C32" s="92">
        <f>SUM(C33:C41)</f>
        <v>11418506</v>
      </c>
      <c r="D32" s="92">
        <f>SUM(D33:D41)</f>
        <v>-125654</v>
      </c>
      <c r="E32" s="92">
        <f t="shared" si="2"/>
        <v>11292852</v>
      </c>
      <c r="F32" s="92">
        <f>SUM(F33:F41)</f>
        <v>1376202.5599999998</v>
      </c>
      <c r="G32" s="92">
        <f>SUM(G33:G41)</f>
        <v>1376202.5599999998</v>
      </c>
      <c r="H32" s="92">
        <f t="shared" si="3"/>
        <v>9916649.4399999995</v>
      </c>
      <c r="I32" s="3">
        <v>0</v>
      </c>
    </row>
    <row r="33" spans="2:9" x14ac:dyDescent="0.2">
      <c r="B33" s="16" t="s">
        <v>58</v>
      </c>
      <c r="C33" s="91">
        <v>3711502</v>
      </c>
      <c r="D33" s="91">
        <v>0</v>
      </c>
      <c r="E33" s="91">
        <f t="shared" ref="E33:E41" si="4">C33+D33</f>
        <v>3711502</v>
      </c>
      <c r="F33" s="91">
        <v>795754.34</v>
      </c>
      <c r="G33" s="91">
        <v>795754.34</v>
      </c>
      <c r="H33" s="91">
        <f t="shared" ref="H33:H41" si="5">E33-F33</f>
        <v>2915747.66</v>
      </c>
      <c r="I33" s="4">
        <v>0</v>
      </c>
    </row>
    <row r="34" spans="2:9" x14ac:dyDescent="0.2">
      <c r="B34" s="16" t="s">
        <v>59</v>
      </c>
      <c r="C34" s="91">
        <v>40000</v>
      </c>
      <c r="D34" s="91">
        <v>0</v>
      </c>
      <c r="E34" s="91">
        <f t="shared" si="4"/>
        <v>40000</v>
      </c>
      <c r="F34" s="91">
        <v>3103.45</v>
      </c>
      <c r="G34" s="91">
        <v>3103.45</v>
      </c>
      <c r="H34" s="91">
        <f t="shared" si="5"/>
        <v>36896.550000000003</v>
      </c>
      <c r="I34" s="4">
        <v>0</v>
      </c>
    </row>
    <row r="35" spans="2:9" x14ac:dyDescent="0.2">
      <c r="B35" s="16" t="s">
        <v>60</v>
      </c>
      <c r="C35" s="91">
        <v>1190501</v>
      </c>
      <c r="D35" s="91">
        <v>-125654</v>
      </c>
      <c r="E35" s="91">
        <f t="shared" si="4"/>
        <v>1064847</v>
      </c>
      <c r="F35" s="91">
        <v>25171.040000000001</v>
      </c>
      <c r="G35" s="91">
        <v>25171.040000000001</v>
      </c>
      <c r="H35" s="91">
        <f t="shared" si="5"/>
        <v>1039675.96</v>
      </c>
      <c r="I35" s="4">
        <v>0</v>
      </c>
    </row>
    <row r="36" spans="2:9" x14ac:dyDescent="0.2">
      <c r="B36" s="16" t="s">
        <v>61</v>
      </c>
      <c r="C36" s="91">
        <v>186500</v>
      </c>
      <c r="D36" s="91">
        <v>0</v>
      </c>
      <c r="E36" s="91">
        <f t="shared" si="4"/>
        <v>186500</v>
      </c>
      <c r="F36" s="91">
        <v>10706.26</v>
      </c>
      <c r="G36" s="91">
        <v>10706.26</v>
      </c>
      <c r="H36" s="91">
        <f t="shared" si="5"/>
        <v>175793.74</v>
      </c>
      <c r="I36" s="4">
        <v>0</v>
      </c>
    </row>
    <row r="37" spans="2:9" x14ac:dyDescent="0.2">
      <c r="B37" s="16" t="s">
        <v>62</v>
      </c>
      <c r="C37" s="91">
        <v>5114001</v>
      </c>
      <c r="D37" s="91">
        <v>0</v>
      </c>
      <c r="E37" s="91">
        <f t="shared" si="4"/>
        <v>5114001</v>
      </c>
      <c r="F37" s="91">
        <v>315679.98</v>
      </c>
      <c r="G37" s="91">
        <v>315679.98</v>
      </c>
      <c r="H37" s="91">
        <f t="shared" si="5"/>
        <v>4798321.0199999996</v>
      </c>
      <c r="I37" s="4">
        <v>0</v>
      </c>
    </row>
    <row r="38" spans="2:9" x14ac:dyDescent="0.2">
      <c r="B38" s="16" t="s">
        <v>63</v>
      </c>
      <c r="C38" s="91">
        <v>0</v>
      </c>
      <c r="D38" s="91">
        <v>0</v>
      </c>
      <c r="E38" s="91">
        <f t="shared" si="4"/>
        <v>0</v>
      </c>
      <c r="F38" s="91">
        <v>0</v>
      </c>
      <c r="G38" s="91">
        <v>0</v>
      </c>
      <c r="H38" s="91">
        <f t="shared" si="5"/>
        <v>0</v>
      </c>
      <c r="I38" s="4">
        <v>0</v>
      </c>
    </row>
    <row r="39" spans="2:9" x14ac:dyDescent="0.2">
      <c r="B39" s="16" t="s">
        <v>64</v>
      </c>
      <c r="C39" s="91">
        <v>17501</v>
      </c>
      <c r="D39" s="91">
        <v>0</v>
      </c>
      <c r="E39" s="91">
        <f t="shared" si="4"/>
        <v>17501</v>
      </c>
      <c r="F39" s="91">
        <v>0</v>
      </c>
      <c r="G39" s="91">
        <v>0</v>
      </c>
      <c r="H39" s="91">
        <f t="shared" si="5"/>
        <v>17501</v>
      </c>
      <c r="I39" s="4">
        <v>0</v>
      </c>
    </row>
    <row r="40" spans="2:9" x14ac:dyDescent="0.2">
      <c r="B40" s="16" t="s">
        <v>65</v>
      </c>
      <c r="C40" s="91">
        <v>131001</v>
      </c>
      <c r="D40" s="91">
        <v>0</v>
      </c>
      <c r="E40" s="91">
        <f t="shared" si="4"/>
        <v>131001</v>
      </c>
      <c r="F40" s="91">
        <v>17654.490000000002</v>
      </c>
      <c r="G40" s="91">
        <v>17654.490000000002</v>
      </c>
      <c r="H40" s="91">
        <f t="shared" si="5"/>
        <v>113346.51</v>
      </c>
      <c r="I40" s="4">
        <v>0</v>
      </c>
    </row>
    <row r="41" spans="2:9" x14ac:dyDescent="0.2">
      <c r="B41" s="16" t="s">
        <v>66</v>
      </c>
      <c r="C41" s="91">
        <v>1027500</v>
      </c>
      <c r="D41" s="91">
        <v>0</v>
      </c>
      <c r="E41" s="91">
        <f t="shared" si="4"/>
        <v>1027500</v>
      </c>
      <c r="F41" s="91">
        <v>208133</v>
      </c>
      <c r="G41" s="91">
        <v>208133</v>
      </c>
      <c r="H41" s="91">
        <f t="shared" si="5"/>
        <v>819367</v>
      </c>
      <c r="I41" s="4">
        <v>0</v>
      </c>
    </row>
    <row r="42" spans="2:9" x14ac:dyDescent="0.2">
      <c r="B42" s="17" t="s">
        <v>67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</row>
    <row r="43" spans="2:9" x14ac:dyDescent="0.2">
      <c r="B43" s="16" t="s">
        <v>68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2:9" x14ac:dyDescent="0.2">
      <c r="B44" s="16" t="s">
        <v>69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2:9" x14ac:dyDescent="0.2">
      <c r="B45" s="16" t="s">
        <v>70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2:9" x14ac:dyDescent="0.2">
      <c r="B46" s="16" t="s">
        <v>71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</row>
    <row r="47" spans="2:9" x14ac:dyDescent="0.2">
      <c r="B47" s="16" t="s">
        <v>72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2:9" x14ac:dyDescent="0.2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2:9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2:9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2:9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2:9" x14ac:dyDescent="0.2">
      <c r="B52" s="17" t="s">
        <v>77</v>
      </c>
      <c r="C52" s="92">
        <f>SUM(C53:C61)</f>
        <v>492500</v>
      </c>
      <c r="D52" s="92">
        <f>SUM(D53:D61)</f>
        <v>0</v>
      </c>
      <c r="E52" s="92">
        <f t="shared" ref="E52" si="6">C52+D52</f>
        <v>492500</v>
      </c>
      <c r="F52" s="92">
        <f>SUM(F53:F61)</f>
        <v>0</v>
      </c>
      <c r="G52" s="92">
        <f>SUM(G53:G61)</f>
        <v>0</v>
      </c>
      <c r="H52" s="92">
        <f t="shared" ref="H52" si="7">E52-F52</f>
        <v>492500</v>
      </c>
      <c r="I52" s="3">
        <v>0</v>
      </c>
    </row>
    <row r="53" spans="2:9" x14ac:dyDescent="0.2">
      <c r="B53" s="16" t="s">
        <v>78</v>
      </c>
      <c r="C53" s="91">
        <v>100000</v>
      </c>
      <c r="D53" s="91">
        <v>0</v>
      </c>
      <c r="E53" s="91">
        <f t="shared" ref="E53:E62" si="8">C53+D53</f>
        <v>100000</v>
      </c>
      <c r="F53" s="91">
        <v>0</v>
      </c>
      <c r="G53" s="91">
        <v>0</v>
      </c>
      <c r="H53" s="91">
        <f t="shared" ref="H53:H62" si="9">E53-F53</f>
        <v>100000</v>
      </c>
      <c r="I53" s="4">
        <v>0</v>
      </c>
    </row>
    <row r="54" spans="2:9" x14ac:dyDescent="0.2">
      <c r="B54" s="16" t="s">
        <v>79</v>
      </c>
      <c r="C54" s="91">
        <v>0</v>
      </c>
      <c r="D54" s="91">
        <v>0</v>
      </c>
      <c r="E54" s="91">
        <f t="shared" si="8"/>
        <v>0</v>
      </c>
      <c r="F54" s="91">
        <v>0</v>
      </c>
      <c r="G54" s="91">
        <v>0</v>
      </c>
      <c r="H54" s="91">
        <f t="shared" si="9"/>
        <v>0</v>
      </c>
      <c r="I54" s="4">
        <v>0</v>
      </c>
    </row>
    <row r="55" spans="2:9" x14ac:dyDescent="0.2">
      <c r="B55" s="16" t="s">
        <v>80</v>
      </c>
      <c r="C55" s="91">
        <v>0</v>
      </c>
      <c r="D55" s="91">
        <v>0</v>
      </c>
      <c r="E55" s="91">
        <f t="shared" si="8"/>
        <v>0</v>
      </c>
      <c r="F55" s="91">
        <v>0</v>
      </c>
      <c r="G55" s="91">
        <v>0</v>
      </c>
      <c r="H55" s="91">
        <f t="shared" si="9"/>
        <v>0</v>
      </c>
      <c r="I55" s="4">
        <v>0</v>
      </c>
    </row>
    <row r="56" spans="2:9" x14ac:dyDescent="0.2">
      <c r="B56" s="16" t="s">
        <v>81</v>
      </c>
      <c r="C56" s="91">
        <v>0</v>
      </c>
      <c r="D56" s="91">
        <v>0</v>
      </c>
      <c r="E56" s="91">
        <f t="shared" si="8"/>
        <v>0</v>
      </c>
      <c r="F56" s="91">
        <v>0</v>
      </c>
      <c r="G56" s="91">
        <v>0</v>
      </c>
      <c r="H56" s="91">
        <f t="shared" si="9"/>
        <v>0</v>
      </c>
      <c r="I56" s="4">
        <v>0</v>
      </c>
    </row>
    <row r="57" spans="2:9" x14ac:dyDescent="0.2">
      <c r="B57" s="16" t="s">
        <v>82</v>
      </c>
      <c r="C57" s="91">
        <v>0</v>
      </c>
      <c r="D57" s="91">
        <v>0</v>
      </c>
      <c r="E57" s="91">
        <f t="shared" si="8"/>
        <v>0</v>
      </c>
      <c r="F57" s="91">
        <v>0</v>
      </c>
      <c r="G57" s="91">
        <v>0</v>
      </c>
      <c r="H57" s="91">
        <f t="shared" si="9"/>
        <v>0</v>
      </c>
      <c r="I57" s="4">
        <v>0</v>
      </c>
    </row>
    <row r="58" spans="2:9" x14ac:dyDescent="0.2">
      <c r="B58" s="16" t="s">
        <v>83</v>
      </c>
      <c r="C58" s="91">
        <v>392500</v>
      </c>
      <c r="D58" s="91">
        <v>0</v>
      </c>
      <c r="E58" s="91">
        <f t="shared" si="8"/>
        <v>392500</v>
      </c>
      <c r="F58" s="91">
        <v>0</v>
      </c>
      <c r="G58" s="91">
        <v>0</v>
      </c>
      <c r="H58" s="91">
        <f t="shared" si="9"/>
        <v>392500</v>
      </c>
      <c r="I58" s="4">
        <v>0</v>
      </c>
    </row>
    <row r="59" spans="2:9" x14ac:dyDescent="0.2">
      <c r="B59" s="16" t="s">
        <v>84</v>
      </c>
      <c r="C59" s="91">
        <v>0</v>
      </c>
      <c r="D59" s="91">
        <v>0</v>
      </c>
      <c r="E59" s="91">
        <f t="shared" si="8"/>
        <v>0</v>
      </c>
      <c r="F59" s="91">
        <v>0</v>
      </c>
      <c r="G59" s="91">
        <v>0</v>
      </c>
      <c r="H59" s="91">
        <f t="shared" si="9"/>
        <v>0</v>
      </c>
      <c r="I59" s="4">
        <v>0</v>
      </c>
    </row>
    <row r="60" spans="2:9" x14ac:dyDescent="0.2">
      <c r="B60" s="16" t="s">
        <v>85</v>
      </c>
      <c r="C60" s="91">
        <v>0</v>
      </c>
      <c r="D60" s="91">
        <v>0</v>
      </c>
      <c r="E60" s="91">
        <f t="shared" si="8"/>
        <v>0</v>
      </c>
      <c r="F60" s="91">
        <v>0</v>
      </c>
      <c r="G60" s="91">
        <v>0</v>
      </c>
      <c r="H60" s="91">
        <f t="shared" si="9"/>
        <v>0</v>
      </c>
      <c r="I60" s="4">
        <v>0</v>
      </c>
    </row>
    <row r="61" spans="2:9" x14ac:dyDescent="0.2">
      <c r="B61" s="16" t="s">
        <v>86</v>
      </c>
      <c r="C61" s="91">
        <v>0</v>
      </c>
      <c r="D61" s="91">
        <v>0</v>
      </c>
      <c r="E61" s="91">
        <f t="shared" si="8"/>
        <v>0</v>
      </c>
      <c r="F61" s="91">
        <v>0</v>
      </c>
      <c r="G61" s="91">
        <v>0</v>
      </c>
      <c r="H61" s="91">
        <f t="shared" si="9"/>
        <v>0</v>
      </c>
      <c r="I61" s="4">
        <v>0</v>
      </c>
    </row>
    <row r="62" spans="2:9" x14ac:dyDescent="0.2">
      <c r="B62" s="17" t="s">
        <v>87</v>
      </c>
      <c r="C62" s="92">
        <f>SUM(C63:C65)</f>
        <v>5363041</v>
      </c>
      <c r="D62" s="92">
        <f>SUM(D63:D65)</f>
        <v>0</v>
      </c>
      <c r="E62" s="92">
        <f t="shared" si="8"/>
        <v>5363041</v>
      </c>
      <c r="F62" s="92">
        <f>SUM(F63:F65)</f>
        <v>0</v>
      </c>
      <c r="G62" s="92">
        <f>SUM(G63:G65)</f>
        <v>0</v>
      </c>
      <c r="H62" s="92">
        <f t="shared" si="9"/>
        <v>5363041</v>
      </c>
      <c r="I62" s="3">
        <v>0</v>
      </c>
    </row>
    <row r="63" spans="2:9" x14ac:dyDescent="0.2">
      <c r="B63" s="16" t="s">
        <v>88</v>
      </c>
      <c r="C63" s="91">
        <v>5363041</v>
      </c>
      <c r="D63" s="91">
        <v>0</v>
      </c>
      <c r="E63" s="91">
        <f t="shared" ref="E63" si="10">C63+D63</f>
        <v>5363041</v>
      </c>
      <c r="F63" s="91">
        <v>0</v>
      </c>
      <c r="G63" s="91">
        <v>0</v>
      </c>
      <c r="H63" s="91">
        <f t="shared" ref="H63" si="11">E63-F63</f>
        <v>5363041</v>
      </c>
      <c r="I63" s="4">
        <v>0</v>
      </c>
    </row>
    <row r="64" spans="2:9" x14ac:dyDescent="0.2">
      <c r="B64" s="16" t="s">
        <v>89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2:9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</row>
    <row r="66" spans="2:9" x14ac:dyDescent="0.2">
      <c r="B66" s="17" t="s">
        <v>91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2:9" x14ac:dyDescent="0.2">
      <c r="B74" s="17" t="s">
        <v>99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2:9" x14ac:dyDescent="0.2">
      <c r="B78" s="17" t="s">
        <v>103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2:9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</row>
    <row r="88" spans="2:9" x14ac:dyDescent="0.2">
      <c r="B88" s="17" t="s">
        <v>39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40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47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57</v>
      </c>
      <c r="C106" s="3">
        <v>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0</v>
      </c>
    </row>
    <row r="107" spans="2:9" x14ac:dyDescent="0.2">
      <c r="B107" s="16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61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0</v>
      </c>
    </row>
    <row r="111" spans="2:9" x14ac:dyDescent="0.2">
      <c r="B111" s="16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65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0</v>
      </c>
    </row>
    <row r="115" spans="2:9" x14ac:dyDescent="0.2">
      <c r="B115" s="16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67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71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v>0</v>
      </c>
      <c r="D161" s="6">
        <v>0</v>
      </c>
      <c r="E161" s="6">
        <v>0</v>
      </c>
      <c r="F161" s="6">
        <v>0</v>
      </c>
      <c r="G161" s="6">
        <v>0</v>
      </c>
      <c r="H161" s="6">
        <v>0</v>
      </c>
      <c r="I161" s="6">
        <v>0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showGridLines="0" workbookViewId="0">
      <selection activeCell="B5" sqref="B5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SISTEMA MUNICIPAL DE AGUA POTABLE Y ALCANTARILLADO DE JARAL DEL PROGRESO</v>
      </c>
      <c r="C1" s="73"/>
      <c r="D1" s="73"/>
      <c r="E1" s="40" t="s">
        <v>0</v>
      </c>
      <c r="F1" s="41">
        <f>'Notas de Disciplina Financiera'!D1</f>
        <v>2025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MARZO DE 2025</v>
      </c>
      <c r="C3" s="73"/>
      <c r="D3" s="73"/>
      <c r="E3" s="40" t="s">
        <v>4</v>
      </c>
      <c r="F3" s="41">
        <f>'Notas de Disciplina Financiera'!D3</f>
        <v>1</v>
      </c>
    </row>
    <row r="5" spans="1:6" ht="12" thickBot="1" x14ac:dyDescent="0.25">
      <c r="C5" s="43" t="s">
        <v>113</v>
      </c>
    </row>
    <row r="6" spans="1:6" x14ac:dyDescent="0.2">
      <c r="B6" s="82" t="str">
        <f>B1</f>
        <v>SISTEMA MUNICIPAL DE AGUA POTABLE Y ALCANTARILLADO DE JARAL DEL PROGRESO</v>
      </c>
      <c r="C6" s="83"/>
      <c r="D6" s="83"/>
      <c r="E6" s="83"/>
      <c r="F6" s="84"/>
    </row>
    <row r="7" spans="1:6" x14ac:dyDescent="0.2">
      <c r="B7" s="85" t="s">
        <v>114</v>
      </c>
      <c r="C7" s="86"/>
      <c r="D7" s="86"/>
      <c r="E7" s="86"/>
      <c r="F7" s="87"/>
    </row>
    <row r="8" spans="1:6" x14ac:dyDescent="0.2">
      <c r="B8" s="88" t="s">
        <v>115</v>
      </c>
      <c r="C8" s="89"/>
      <c r="D8" s="89"/>
      <c r="E8" s="89"/>
      <c r="F8" s="90"/>
    </row>
    <row r="9" spans="1:6" ht="22.5" x14ac:dyDescent="0.2">
      <c r="B9" s="80" t="s">
        <v>116</v>
      </c>
      <c r="C9" s="81" t="s">
        <v>117</v>
      </c>
      <c r="D9" s="67" t="s">
        <v>118</v>
      </c>
      <c r="E9" s="67" t="s">
        <v>119</v>
      </c>
      <c r="F9" s="68" t="s">
        <v>120</v>
      </c>
    </row>
    <row r="10" spans="1:6" x14ac:dyDescent="0.2">
      <c r="A10" s="42"/>
      <c r="B10" s="80"/>
      <c r="C10" s="81"/>
      <c r="D10" s="67" t="s">
        <v>121</v>
      </c>
      <c r="E10" s="67" t="s">
        <v>122</v>
      </c>
      <c r="F10" s="68" t="s">
        <v>123</v>
      </c>
    </row>
    <row r="11" spans="1:6" x14ac:dyDescent="0.2">
      <c r="B11" s="52"/>
      <c r="C11" s="53" t="s">
        <v>124</v>
      </c>
      <c r="D11" s="54">
        <f>SUM(D12:D20)</f>
        <v>0</v>
      </c>
      <c r="E11" s="54">
        <f t="shared" ref="E11:F11" si="0">SUM(E12:E20)</f>
        <v>0</v>
      </c>
      <c r="F11" s="55">
        <f t="shared" si="0"/>
        <v>0</v>
      </c>
    </row>
    <row r="12" spans="1:6" x14ac:dyDescent="0.2">
      <c r="B12" s="56">
        <v>1000</v>
      </c>
      <c r="C12" s="57" t="s">
        <v>125</v>
      </c>
      <c r="D12" s="58">
        <v>0</v>
      </c>
      <c r="E12" s="58">
        <v>0</v>
      </c>
      <c r="F12" s="59">
        <v>0</v>
      </c>
    </row>
    <row r="13" spans="1:6" x14ac:dyDescent="0.2">
      <c r="B13" s="56">
        <v>2000</v>
      </c>
      <c r="C13" s="57" t="s">
        <v>126</v>
      </c>
      <c r="D13" s="58">
        <v>0</v>
      </c>
      <c r="E13" s="58">
        <v>0</v>
      </c>
      <c r="F13" s="59">
        <v>0</v>
      </c>
    </row>
    <row r="14" spans="1:6" x14ac:dyDescent="0.2">
      <c r="B14" s="56">
        <v>3000</v>
      </c>
      <c r="C14" s="57" t="s">
        <v>127</v>
      </c>
      <c r="D14" s="58">
        <v>0</v>
      </c>
      <c r="E14" s="58">
        <v>0</v>
      </c>
      <c r="F14" s="59">
        <v>0</v>
      </c>
    </row>
    <row r="15" spans="1:6" x14ac:dyDescent="0.2">
      <c r="B15" s="56">
        <v>4000</v>
      </c>
      <c r="C15" s="57" t="s">
        <v>128</v>
      </c>
      <c r="D15" s="58">
        <v>0</v>
      </c>
      <c r="E15" s="58">
        <v>0</v>
      </c>
      <c r="F15" s="59">
        <v>0</v>
      </c>
    </row>
    <row r="16" spans="1:6" x14ac:dyDescent="0.2">
      <c r="B16" s="56">
        <v>5000</v>
      </c>
      <c r="C16" s="57" t="s">
        <v>129</v>
      </c>
      <c r="D16" s="58">
        <v>0</v>
      </c>
      <c r="E16" s="58">
        <v>0</v>
      </c>
      <c r="F16" s="59">
        <v>0</v>
      </c>
    </row>
    <row r="17" spans="2:6" x14ac:dyDescent="0.2">
      <c r="B17" s="56">
        <v>6000</v>
      </c>
      <c r="C17" s="57" t="s">
        <v>130</v>
      </c>
      <c r="D17" s="58">
        <v>0</v>
      </c>
      <c r="E17" s="58">
        <v>0</v>
      </c>
      <c r="F17" s="59">
        <v>0</v>
      </c>
    </row>
    <row r="18" spans="2:6" x14ac:dyDescent="0.2">
      <c r="B18" s="56">
        <v>7000</v>
      </c>
      <c r="C18" s="57" t="s">
        <v>131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132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133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134</v>
      </c>
      <c r="D21" s="61">
        <f>SUM(D22:D30)</f>
        <v>0</v>
      </c>
      <c r="E21" s="61">
        <f t="shared" ref="E21:F21" si="1">SUM(E22:E30)</f>
        <v>0</v>
      </c>
      <c r="F21" s="62">
        <f t="shared" si="1"/>
        <v>0</v>
      </c>
    </row>
    <row r="22" spans="2:6" x14ac:dyDescent="0.2">
      <c r="B22" s="56">
        <v>1000</v>
      </c>
      <c r="C22" s="57" t="s">
        <v>125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126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127</v>
      </c>
      <c r="D24" s="58">
        <v>0</v>
      </c>
      <c r="E24" s="58">
        <v>0</v>
      </c>
      <c r="F24" s="59">
        <v>0</v>
      </c>
    </row>
    <row r="25" spans="2:6" x14ac:dyDescent="0.2">
      <c r="B25" s="56">
        <v>4000</v>
      </c>
      <c r="C25" s="57" t="s">
        <v>128</v>
      </c>
      <c r="D25" s="58">
        <v>0</v>
      </c>
      <c r="E25" s="58">
        <v>0</v>
      </c>
      <c r="F25" s="59">
        <v>0</v>
      </c>
    </row>
    <row r="26" spans="2:6" x14ac:dyDescent="0.2">
      <c r="B26" s="56">
        <v>5000</v>
      </c>
      <c r="C26" s="57" t="s">
        <v>129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130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131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132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133</v>
      </c>
      <c r="D30" s="65">
        <v>0</v>
      </c>
      <c r="E30" s="65">
        <v>0</v>
      </c>
      <c r="F30" s="66">
        <v>0</v>
      </c>
    </row>
    <row r="31" spans="2:6" ht="12" thickBot="1" x14ac:dyDescent="0.25">
      <c r="B31" s="48"/>
      <c r="C31" s="49" t="s">
        <v>36</v>
      </c>
      <c r="D31" s="50">
        <f>D11+D21</f>
        <v>0</v>
      </c>
      <c r="E31" s="50">
        <f t="shared" ref="E31:F31" si="2">E11+E21</f>
        <v>0</v>
      </c>
      <c r="F31" s="51">
        <f t="shared" si="2"/>
        <v>0</v>
      </c>
    </row>
    <row r="33" spans="3:3" x14ac:dyDescent="0.2">
      <c r="C33" s="70" t="s">
        <v>135</v>
      </c>
    </row>
    <row r="34" spans="3:3" x14ac:dyDescent="0.2">
      <c r="C34" s="69" t="s">
        <v>136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/>
  </hyperlinks>
  <pageMargins left="0.7" right="0.7" top="0.75" bottom="0.75" header="0.3" footer="0.3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workbookViewId="0">
      <selection activeCell="C12" sqref="C12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SISTEMA MUNICIPAL DE AGUA POTABLE Y ALCANTARILLADO DE JARAL DEL PROGRESO</v>
      </c>
      <c r="C1" s="73"/>
      <c r="D1" s="73"/>
      <c r="E1" s="40" t="s">
        <v>0</v>
      </c>
      <c r="F1" s="41">
        <f>'Notas de Disciplina Financiera'!D1</f>
        <v>2025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MARZO DE 2025</v>
      </c>
      <c r="C3" s="73"/>
      <c r="D3" s="73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16</v>
      </c>
    </row>
    <row r="7" spans="1:6" x14ac:dyDescent="0.2">
      <c r="B7" s="1" t="s">
        <v>137</v>
      </c>
    </row>
    <row r="8" spans="1:6" x14ac:dyDescent="0.2">
      <c r="B8" s="45" t="s">
        <v>138</v>
      </c>
    </row>
    <row r="9" spans="1:6" x14ac:dyDescent="0.2">
      <c r="A9" s="42"/>
      <c r="B9" s="47" t="s">
        <v>139</v>
      </c>
    </row>
    <row r="10" spans="1:6" x14ac:dyDescent="0.2">
      <c r="B10" s="47" t="s">
        <v>140</v>
      </c>
    </row>
    <row r="12" spans="1:6" x14ac:dyDescent="0.2">
      <c r="C12" s="1" t="s">
        <v>150</v>
      </c>
    </row>
    <row r="15" spans="1:6" x14ac:dyDescent="0.2">
      <c r="C15" s="70" t="s">
        <v>141</v>
      </c>
    </row>
    <row r="16" spans="1:6" x14ac:dyDescent="0.2">
      <c r="C16" s="69" t="s">
        <v>142</v>
      </c>
    </row>
  </sheetData>
  <mergeCells count="3">
    <mergeCell ref="B1:D1"/>
    <mergeCell ref="B2:D2"/>
    <mergeCell ref="B3:D3"/>
  </mergeCells>
  <hyperlinks>
    <hyperlink ref="C15" location="'NDF-04 (I)'!B24" display="Favor de ver el instructivo de esta nota (NDF-03):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workbookViewId="0">
      <selection activeCell="C13" sqref="C1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SISTEMA MUNICIPAL DE AGUA POTABLE Y ALCANTARILLADO DE JARAL DEL PROGRESO</v>
      </c>
      <c r="C1" s="73"/>
      <c r="D1" s="73"/>
      <c r="E1" s="40" t="s">
        <v>0</v>
      </c>
      <c r="F1" s="41">
        <f>'Notas de Disciplina Financiera'!D1</f>
        <v>2025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MARZO DE 2025</v>
      </c>
      <c r="C3" s="73"/>
      <c r="D3" s="73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18</v>
      </c>
    </row>
    <row r="7" spans="1:6" x14ac:dyDescent="0.2">
      <c r="B7" s="1" t="s">
        <v>137</v>
      </c>
    </row>
    <row r="8" spans="1:6" x14ac:dyDescent="0.2">
      <c r="B8" s="45" t="s">
        <v>143</v>
      </c>
    </row>
    <row r="9" spans="1:6" x14ac:dyDescent="0.2">
      <c r="A9" s="42"/>
      <c r="B9" s="46" t="s">
        <v>144</v>
      </c>
    </row>
    <row r="10" spans="1:6" x14ac:dyDescent="0.2">
      <c r="B10" s="46" t="s">
        <v>145</v>
      </c>
    </row>
    <row r="13" spans="1:6" x14ac:dyDescent="0.2">
      <c r="C13" s="1" t="s">
        <v>150</v>
      </c>
    </row>
    <row r="16" spans="1:6" x14ac:dyDescent="0.2">
      <c r="C16" s="70" t="s">
        <v>146</v>
      </c>
    </row>
    <row r="17" spans="3:3" x14ac:dyDescent="0.2">
      <c r="C17" s="69" t="s">
        <v>147</v>
      </c>
    </row>
  </sheetData>
  <mergeCells count="3">
    <mergeCell ref="B1:D1"/>
    <mergeCell ref="B2:D2"/>
    <mergeCell ref="B3:D3"/>
  </mergeCells>
  <hyperlinks>
    <hyperlink ref="C16" location="'NDF-05 (I)'!B22" display="Favor de ver el instructivo de esta nota (NDF-05):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showGridLines="0" workbookViewId="0">
      <selection activeCell="C24" sqref="C24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3" t="str">
        <f>'Notas de Disciplina Financiera'!A1</f>
        <v>SISTEMA MUNICIPAL DE AGUA POTABLE Y ALCANTARILLADO DE JARAL DEL PROGRESO</v>
      </c>
      <c r="C1" s="73"/>
      <c r="D1" s="73"/>
      <c r="E1" s="40" t="s">
        <v>0</v>
      </c>
      <c r="F1" s="41">
        <f>'Notas de Disciplina Financiera'!D1</f>
        <v>2025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MARZO DE 2025</v>
      </c>
      <c r="C3" s="73"/>
      <c r="D3" s="73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20</v>
      </c>
    </row>
    <row r="7" spans="1:6" x14ac:dyDescent="0.2">
      <c r="B7" s="1" t="s">
        <v>137</v>
      </c>
    </row>
    <row r="8" spans="1:6" x14ac:dyDescent="0.2">
      <c r="B8" s="45" t="s">
        <v>148</v>
      </c>
    </row>
    <row r="9" spans="1:6" x14ac:dyDescent="0.2">
      <c r="A9" s="42"/>
    </row>
    <row r="12" spans="1:6" x14ac:dyDescent="0.2">
      <c r="C12" s="1" t="s">
        <v>150</v>
      </c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Jefe Contabilidad</cp:lastModifiedBy>
  <cp:revision/>
  <dcterms:created xsi:type="dcterms:W3CDTF">2024-03-15T21:50:03Z</dcterms:created>
  <dcterms:modified xsi:type="dcterms:W3CDTF">2025-04-30T17:20:46Z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