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2DO TRIMESTRE\Formatos\Formatos\"/>
    </mc:Choice>
  </mc:AlternateContent>
  <bookViews>
    <workbookView xWindow="1920" yWindow="1890" windowWidth="19125" windowHeight="10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5" i="2"/>
  <c r="C54" i="2" s="1"/>
  <c r="C59" i="2" s="1"/>
  <c r="B55" i="2"/>
  <c r="B54" i="2" s="1"/>
  <c r="B59" i="2" s="1"/>
  <c r="C49" i="2"/>
  <c r="C48" i="2" s="1"/>
  <c r="B49" i="2"/>
  <c r="B48" i="2" s="1"/>
  <c r="C45" i="2"/>
  <c r="B45" i="2"/>
  <c r="C41" i="2"/>
  <c r="B41" i="2"/>
  <c r="C36" i="2"/>
  <c r="B36" i="2"/>
  <c r="C33" i="2"/>
  <c r="C16" i="2"/>
  <c r="B16" i="2"/>
  <c r="B33" i="2" s="1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<sst xmlns="http://schemas.openxmlformats.org/spreadsheetml/2006/main" count="58" uniqueCount="50">
  <si>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</si>
  <si>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</si>
  <si>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</si>
  <si>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</si>
  <si>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</si>
  <si>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</si>
  <si>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</si>
  <si>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</si>
  <si>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</si>
  <si>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</si>
  <si>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</si>
  <si>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</si>
  <si>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</si>
  <si>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</si>
  <si>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</si>
  <si>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</si>
  <si>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</si>
  <si>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</si>
  <si>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</si>
  <si>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</si>
  <si>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</si>
  <si>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</si>
  <si>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</si>
  <si>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</si>
  <si>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</si>
  <si>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</si>
  <si>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</si>
  <si>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</si>
  <si>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</si>
  <si>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</si>
  <si>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</si>
  <si>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</si>
  <si>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</si>
  <si>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</si>
  <si>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</si>
  <si>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</si>
  <si>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</si>
  <si>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</si>
  <si>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</si>
  <si>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</si>
  <si>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</si>
  <si>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</si>
  <si>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</si>
  <si>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</si>
  <si>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</si>
  <si>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</si>
  <si>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</si>
  <si>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</si>
  <si>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</si>
  <si>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Jaral del Progreso,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</si>
</sst>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31" zoomScaleNormal="100" workbookViewId="0">
      <selection activeCell="B61" sqref="B61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15813027.01</v>
      </c>
      <c r="C4" s="18">
        <f>SUM(C5:C14)</f>
        <v>26394916.289999999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68110.81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15813027.01</v>
      </c>
      <c r="C11" s="19">
        <v>26326805.48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0</v>
      </c>
      <c r="C13" s="19">
        <v>0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8">
        <f>SUM(B17:B32)</f>
        <v>9548353.25</v>
      </c>
      <c r="C16" s="18">
        <f>SUM(C17:C32)</f>
        <v>22536422.789999999</v>
      </c>
    </row>
    <row r="17" spans="1:3" ht="11.25" customHeight="1" x14ac:dyDescent="0.2">
      <c r="A17" s="7" t="s">
        <v>14</v>
      </c>
      <c r="B17" s="19">
        <v>5294671.72</v>
      </c>
      <c r="C17" s="19">
        <v>11458132.939999999</v>
      </c>
    </row>
    <row r="18" spans="1:3" ht="11.25" customHeight="1" x14ac:dyDescent="0.2">
      <c r="A18" s="7" t="s">
        <v>15</v>
      </c>
      <c r="B18" s="19">
        <v>528470.32999999996</v>
      </c>
      <c r="C18" s="19">
        <v>1543849.56</v>
      </c>
    </row>
    <row r="19" spans="1:3" ht="11.25" customHeight="1" x14ac:dyDescent="0.2">
      <c r="A19" s="7" t="s">
        <v>16</v>
      </c>
      <c r="B19" s="19">
        <v>3725211.2</v>
      </c>
      <c r="C19" s="19">
        <v>9534440.2899999991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0</v>
      </c>
      <c r="C23" s="19">
        <v>0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6264673.7599999998</v>
      </c>
      <c r="C33" s="18">
        <f>C4-C16</f>
        <v>3858493.5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4394084.3899999997</v>
      </c>
    </row>
    <row r="42" spans="1:3" ht="11.25" customHeight="1" x14ac:dyDescent="0.2">
      <c r="A42" s="7" t="s">
        <v>32</v>
      </c>
      <c r="B42" s="19">
        <v>0</v>
      </c>
      <c r="C42" s="19">
        <v>4394084.3899999997</v>
      </c>
    </row>
    <row r="43" spans="1:3" ht="11.25" customHeight="1" x14ac:dyDescent="0.2">
      <c r="A43" s="7" t="s">
        <v>33</v>
      </c>
      <c r="B43" s="19">
        <v>0</v>
      </c>
      <c r="C43" s="19">
        <v>0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-4394084.3899999997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8">
        <f>SUM(B55+B58)</f>
        <v>54938.92</v>
      </c>
      <c r="C54" s="18">
        <f>SUM(C55+C58)</f>
        <v>1219134.8400000001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54938.92</v>
      </c>
      <c r="C58" s="19">
        <v>1219134.8400000001</v>
      </c>
    </row>
    <row r="59" spans="1:3" ht="11.25" customHeight="1" x14ac:dyDescent="0.2">
      <c r="A59" s="4" t="s">
        <v>44</v>
      </c>
      <c r="B59" s="18">
        <f>B48-B54</f>
        <v>-54938.92</v>
      </c>
      <c r="C59" s="18">
        <f>C48-C54</f>
        <v>-1219134.8400000001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18">
        <f>B59+B45+B33</f>
        <v>6209734.8399999999</v>
      </c>
      <c r="C61" s="18">
        <f>C59+C45+C33</f>
        <v>-1754725.7299999995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815233.32</v>
      </c>
      <c r="C63" s="18">
        <v>2569959.0499999998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7024968.1600000001</v>
      </c>
      <c r="C65" s="18">
        <v>815233.32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Contabilidad</cp:lastModifiedBy>
  <cp:revision/>
  <dcterms:created xsi:type="dcterms:W3CDTF">2012-12-11T20:31:36Z</dcterms:created>
  <dcterms:modified xsi:type="dcterms:W3CDTF">2025-07-24T15:09:26Z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