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-105" yWindow="-105" windowWidth="23250" windowHeight="12570"/>
  </bookViews>
  <sheets>
    <sheet name="EFE" sheetId="3" r:id="rId1"/>
  </sheets>
  <definedNames>
    <definedName name="_xlnm._FilterDatabase" localSheetId="0" hidden="1">EFE!#REF!</definedName>
  </definedName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C45" i="3" s="1"/>
  <c r="B36" i="3"/>
  <c r="C16" i="3"/>
  <c r="B16" i="3"/>
  <c r="C4" i="3"/>
  <c r="B4" i="3"/>
  <c r="C33" i="3" l="1"/>
  <c r="C61" i="3" s="1"/>
  <c r="B33" i="3"/>
  <c r="B45" i="3"/>
  <c r="B61" i="3" l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<sst xmlns="http://schemas.openxmlformats.org/spreadsheetml/2006/main" count="89" uniqueCount="56">
  <si>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</si>
  <si>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</si>
  <si>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</si>
  <si>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</si>
  <si>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</si>
  <si>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</si>
  <si>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</si>
  <si>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</si>
  <si>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</si>
  <si>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</si>
  <si>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</si>
  <si>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</si>
  <si>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</si>
  <si>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</si>
  <si>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</si>
  <si>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</si>
  <si>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</si>
  <si>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</si>
  <si>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</si>
  <si>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</si>
  <si>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</si>
  <si>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</si>
  <si>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</si>
  <si>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</si>
  <si>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</si>
  <si>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</si>
  <si>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</si>
  <si>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</si>
  <si>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</si>
  <si>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</si>
  <si>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</si>
  <si>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</si>
  <si>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</si>
  <si>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</si>
  <si>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</si>
  <si>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</si>
  <si>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</si>
  <si>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</si>
  <si>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</si>
  <si>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</si>
  <si>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</si>
  <si>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</si>
  <si>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</si>
  <si>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</si>
  <si>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</si>
  <si>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</si>
  <si>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</si>
  <si>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</si>
  <si>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</si>
  <si>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</si>
  <si>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</si>
  <si>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</si>
  <si>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</si>
  <si>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</si>
  <si>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</si>
  <si>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SISTEMA MUNICIPAL DE AGUA POTABLE Y ALCANTARILLADO DE JARAL DEL PROGRESO, GTO.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</si>
</sst>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Fill="1" applyProtection="1"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49" fontId="6" fillId="0" borderId="0" xfId="8" applyNumberFormat="1" applyFont="1" applyFill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8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7"/>
    <col min="5" max="16384" width="12" style="1"/>
  </cols>
  <sheetData>
    <row r="1" spans="1:22" ht="45" customHeight="1" x14ac:dyDescent="0.2">
      <c r="A1" s="22" t="s">
        <v>55</v>
      </c>
      <c r="B1" s="23"/>
      <c r="C1" s="24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17739019.02</v>
      </c>
      <c r="C4" s="13">
        <f>SUM(C5:C14)</f>
        <v>29971298.969999999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17692158.960000001</v>
      </c>
      <c r="C11" s="14">
        <v>29885699.059999999</v>
      </c>
      <c r="D11" s="19">
        <v>700000</v>
      </c>
    </row>
    <row r="12" spans="1:22" ht="22.5" x14ac:dyDescent="0.2">
      <c r="A12" s="7" t="s">
        <v>40</v>
      </c>
      <c r="B12" s="14">
        <v>0</v>
      </c>
      <c r="C12" s="14">
        <v>0</v>
      </c>
      <c r="D12" s="19">
        <v>800000</v>
      </c>
    </row>
    <row r="13" spans="1:22" ht="11.25" customHeight="1" x14ac:dyDescent="0.2">
      <c r="A13" s="7" t="s">
        <v>41</v>
      </c>
      <c r="B13" s="14">
        <v>0</v>
      </c>
      <c r="C13" s="14">
        <v>0</v>
      </c>
      <c r="D13" s="19">
        <v>900000</v>
      </c>
    </row>
    <row r="14" spans="1:22" ht="11.25" customHeight="1" x14ac:dyDescent="0.2">
      <c r="A14" s="7" t="s">
        <v>6</v>
      </c>
      <c r="B14" s="14">
        <v>46860.06</v>
      </c>
      <c r="C14" s="14">
        <v>85599.91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11076920.98</v>
      </c>
      <c r="C16" s="13">
        <f>SUM(C17:C32)</f>
        <v>21047968.829999998</v>
      </c>
      <c r="D16" s="18" t="s">
        <v>38</v>
      </c>
    </row>
    <row r="17" spans="1:4" ht="11.25" customHeight="1" x14ac:dyDescent="0.2">
      <c r="A17" s="7" t="s">
        <v>8</v>
      </c>
      <c r="B17" s="14">
        <v>6776457.0300000003</v>
      </c>
      <c r="C17" s="14">
        <v>12282428.119999999</v>
      </c>
      <c r="D17" s="19">
        <v>1000</v>
      </c>
    </row>
    <row r="18" spans="1:4" ht="11.25" customHeight="1" x14ac:dyDescent="0.2">
      <c r="A18" s="7" t="s">
        <v>9</v>
      </c>
      <c r="B18" s="14">
        <v>866305.37</v>
      </c>
      <c r="C18" s="14">
        <v>1485875.05</v>
      </c>
      <c r="D18" s="19">
        <v>2000</v>
      </c>
    </row>
    <row r="19" spans="1:4" ht="11.25" customHeight="1" x14ac:dyDescent="0.2">
      <c r="A19" s="7" t="s">
        <v>10</v>
      </c>
      <c r="B19" s="14">
        <v>3434158.58</v>
      </c>
      <c r="C19" s="14">
        <v>7279665.6600000001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0</v>
      </c>
      <c r="C23" s="14">
        <v>0</v>
      </c>
      <c r="D23" s="19">
        <v>4400</v>
      </c>
    </row>
    <row r="24" spans="1:4" ht="11.25" customHeight="1" x14ac:dyDescent="0.2">
      <c r="A24" s="7" t="s">
        <v>13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6662098.0399999991</v>
      </c>
      <c r="C33" s="13">
        <f>C4-C16</f>
        <v>8923330.1400000006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2270770.04</v>
      </c>
      <c r="C41" s="13">
        <f>SUM(C42:C44)</f>
        <v>2001365.02</v>
      </c>
      <c r="D41" s="18" t="s">
        <v>38</v>
      </c>
    </row>
    <row r="42" spans="1:4" ht="11.25" customHeight="1" x14ac:dyDescent="0.2">
      <c r="A42" s="7" t="s">
        <v>21</v>
      </c>
      <c r="B42" s="14">
        <v>2270770.04</v>
      </c>
      <c r="C42" s="14">
        <v>1961625.37</v>
      </c>
      <c r="D42" s="18">
        <v>6000</v>
      </c>
    </row>
    <row r="43" spans="1:4" ht="11.25" customHeight="1" x14ac:dyDescent="0.2">
      <c r="A43" s="7" t="s">
        <v>22</v>
      </c>
      <c r="B43" s="14">
        <v>0</v>
      </c>
      <c r="C43" s="14">
        <v>39739.65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-2270770.04</v>
      </c>
      <c r="C45" s="13">
        <f>C36-C41</f>
        <v>-2001365.02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0</v>
      </c>
      <c r="C48" s="13">
        <f>SUM(C49+C52)</f>
        <v>0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0</v>
      </c>
      <c r="C52" s="14">
        <v>0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304615.69</v>
      </c>
      <c r="C54" s="13">
        <f>SUM(C55+C58)</f>
        <v>630590.30000000005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304615.69</v>
      </c>
      <c r="C58" s="14">
        <v>630590.30000000005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-304615.69</v>
      </c>
      <c r="C59" s="13">
        <f>C48-C54</f>
        <v>-630590.30000000005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4086712.3099999991</v>
      </c>
      <c r="C61" s="13">
        <f>C59+C45+C33</f>
        <v>6291374.8200000003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7106608.1399999997</v>
      </c>
      <c r="C63" s="13">
        <v>815233.32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11193320.449999999</v>
      </c>
      <c r="C65" s="13">
        <v>7106608.1399999997</v>
      </c>
      <c r="D65" s="18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5" t="s">
        <v>47</v>
      </c>
      <c r="B68" s="26"/>
      <c r="C68" s="26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www.w3.org/XML/1998/namespace"/>
    <ds:schemaRef ds:uri="212f5b6f-540c-444d-8783-9749c880513e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5be96a9-161b-45e5-8955-82d7971c9a3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Contabilidad</cp:lastModifiedBy>
  <cp:revision/>
  <cp:lastPrinted>2019-05-15T20:50:09Z</cp:lastPrinted>
  <dcterms:created xsi:type="dcterms:W3CDTF">2012-12-11T20:31:36Z</dcterms:created>
  <dcterms:modified xsi:type="dcterms:W3CDTF">2026-08-07T20:25:28Z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